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1340" windowHeight="9120" tabRatio="804" activeTab="4"/>
  </bookViews>
  <sheets>
    <sheet name="Resultado" sheetId="12" r:id="rId1"/>
    <sheet name="1.1 - Características Técnicas" sheetId="1" r:id="rId2"/>
    <sheet name="1.2 - Estado de Conservação" sheetId="6" r:id="rId3"/>
    <sheet name="1.3 - Plano de Segurança " sheetId="3" r:id="rId4"/>
    <sheet name="DANOS POTENCIAIS" sheetId="9" r:id="rId5"/>
  </sheets>
  <definedNames>
    <definedName name="_xlnm._FilterDatabase" localSheetId="1" hidden="1">'1.1 - Características Técnicas'!$A$13:$M$13</definedName>
    <definedName name="_xlnm._FilterDatabase" localSheetId="2" hidden="1">'1.2 - Estado de Conservação'!$B$13:$J$13</definedName>
    <definedName name="_xlnm._FilterDatabase" localSheetId="4" hidden="1">'DANOS POTENCIAIS'!$A$12:$L$12</definedName>
    <definedName name="_xlnm.Print_Area" localSheetId="1">'1.1 - Características Técnicas'!$B$1:$K$10</definedName>
    <definedName name="_xlnm.Print_Area" localSheetId="2">'1.2 - Estado de Conservação'!$B$1:$K$9</definedName>
    <definedName name="_xlnm.Print_Area" localSheetId="3">'1.3 - Plano de Segurança '!$B$1:$K$10</definedName>
    <definedName name="_xlnm.Print_Area" localSheetId="4">'DANOS POTENCIAIS'!$B$1:$I$8</definedName>
    <definedName name="_xlnm.Print_Area" localSheetId="0">Resultado!$A$3:$D$34</definedName>
  </definedNames>
  <calcPr calcId="144525"/>
</workbook>
</file>

<file path=xl/calcChain.xml><?xml version="1.0" encoding="utf-8"?>
<calcChain xmlns="http://schemas.openxmlformats.org/spreadsheetml/2006/main">
  <c r="D13" i="12" l="1"/>
  <c r="E15" i="9" l="1"/>
  <c r="D17" i="3"/>
  <c r="C15" i="6"/>
  <c r="D18" i="1"/>
</calcChain>
</file>

<file path=xl/comments1.xml><?xml version="1.0" encoding="utf-8"?>
<comments xmlns="http://schemas.openxmlformats.org/spreadsheetml/2006/main">
  <authors>
    <author>Centrais Eletricas do Norte do Brasil</author>
  </authors>
  <commentList>
    <comment ref="B13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D13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F13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K13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</commentList>
</comments>
</file>

<file path=xl/comments2.xml><?xml version="1.0" encoding="utf-8"?>
<comments xmlns="http://schemas.openxmlformats.org/spreadsheetml/2006/main">
  <authors>
    <author>Centrais Eletricas do Norte do Brasil</author>
  </authors>
  <commentList>
    <comment ref="C11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E11" authorId="0">
      <text>
        <r>
          <rPr>
            <b/>
            <sz val="8"/>
            <color indexed="81"/>
            <rFont val="Tahoma"/>
            <family val="2"/>
          </rPr>
          <t>Centrais Eletricas do Norte do Brasil: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0"/>
            <rFont val="Tahoma"/>
            <family val="2"/>
          </rPr>
          <t>Clicar na célula para escolher a pontuação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>Centrais Eletricas do Norte do Brasil: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0"/>
            <rFont val="Tahoma"/>
            <family val="2"/>
          </rPr>
          <t xml:space="preserve">
Clicar na célula para escolher a pontuação</t>
        </r>
      </text>
    </comment>
    <comment ref="I11" authorId="0">
      <text>
        <r>
          <rPr>
            <b/>
            <sz val="8"/>
            <color indexed="81"/>
            <rFont val="Tahoma"/>
            <family val="2"/>
          </rPr>
          <t>Centrais Eletricas do Norte do Brasil: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0"/>
            <rFont val="Tahoma"/>
            <family val="2"/>
          </rPr>
          <t xml:space="preserve">
Clicar na célula para escolher a pontuação</t>
        </r>
      </text>
    </comment>
  </commentList>
</comments>
</file>

<file path=xl/comments3.xml><?xml version="1.0" encoding="utf-8"?>
<comments xmlns="http://schemas.openxmlformats.org/spreadsheetml/2006/main">
  <authors>
    <author>Centrais Eletricas do Norte do Brasil</author>
  </authors>
  <commentList>
    <comment ref="B12" authorId="0">
      <text>
        <r>
          <rPr>
            <sz val="8"/>
            <color indexed="10"/>
            <rFont val="Tahoma"/>
            <family val="2"/>
          </rPr>
          <t>Clicar na célula para escolher a pontuação</t>
        </r>
      </text>
    </comment>
    <comment ref="B13" authorId="0">
      <text>
        <r>
          <rPr>
            <sz val="10"/>
            <color indexed="10"/>
            <rFont val="Tahoma"/>
            <family val="2"/>
          </rPr>
          <t>Clicar sobre a célula para escolher a pontuação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3" authorId="0">
      <text>
        <r>
          <rPr>
            <sz val="10"/>
            <color indexed="10"/>
            <rFont val="Tahoma"/>
            <family val="2"/>
          </rPr>
          <t>Clicar sobre a célula para escolher a pontuação</t>
        </r>
      </text>
    </comment>
    <comment ref="F13" authorId="0">
      <text>
        <r>
          <rPr>
            <sz val="10"/>
            <color indexed="10"/>
            <rFont val="Tahoma"/>
            <family val="2"/>
          </rPr>
          <t>Clicar na célula para escolher a pontuação</t>
        </r>
        <r>
          <rPr>
            <sz val="8"/>
            <color indexed="10"/>
            <rFont val="Tahoma"/>
            <family val="2"/>
          </rPr>
          <t xml:space="preserve">
</t>
        </r>
      </text>
    </comment>
    <comment ref="H13" authorId="0">
      <text>
        <r>
          <rPr>
            <sz val="8"/>
            <color indexed="10"/>
            <rFont val="Tahoma"/>
            <family val="2"/>
          </rPr>
          <t>Clicar na célula para escolher a pontuação</t>
        </r>
      </text>
    </comment>
    <comment ref="J13" authorId="0">
      <text>
        <r>
          <rPr>
            <sz val="8"/>
            <color indexed="10"/>
            <rFont val="Tahoma"/>
            <family val="2"/>
          </rPr>
          <t>Clicar na célula para escolher a pontuação</t>
        </r>
      </text>
    </comment>
  </commentList>
</comments>
</file>

<file path=xl/comments4.xml><?xml version="1.0" encoding="utf-8"?>
<comments xmlns="http://schemas.openxmlformats.org/spreadsheetml/2006/main">
  <authors>
    <author>Centrais Eletricas do Norte do Brasil</author>
  </authors>
  <commentList>
    <comment ref="B12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E12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G12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I12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</commentList>
</comments>
</file>

<file path=xl/sharedStrings.xml><?xml version="1.0" encoding="utf-8"?>
<sst xmlns="http://schemas.openxmlformats.org/spreadsheetml/2006/main" count="207" uniqueCount="168">
  <si>
    <t>(a)</t>
  </si>
  <si>
    <t>(b)</t>
  </si>
  <si>
    <t>(c)</t>
  </si>
  <si>
    <t>(d)</t>
  </si>
  <si>
    <t>(e)</t>
  </si>
  <si>
    <t>(i)</t>
  </si>
  <si>
    <t>(j)</t>
  </si>
  <si>
    <t>(k)</t>
  </si>
  <si>
    <t>(l)</t>
  </si>
  <si>
    <t>Indique abaixo a Pontuação da Barragem para cada coluna</t>
  </si>
  <si>
    <t>(m)</t>
  </si>
  <si>
    <t>(n)</t>
  </si>
  <si>
    <t>(o)</t>
  </si>
  <si>
    <t>(p)</t>
  </si>
  <si>
    <t>NOME DA BARRAGEM</t>
  </si>
  <si>
    <t>NOME DO EMPREENDEDOR</t>
  </si>
  <si>
    <t>ALTO</t>
  </si>
  <si>
    <t>MÉDIO</t>
  </si>
  <si>
    <t>BAIXO</t>
  </si>
  <si>
    <t>Máx = 20 pontos</t>
  </si>
  <si>
    <t>20 pontos</t>
  </si>
  <si>
    <t xml:space="preserve">P Máx = </t>
  </si>
  <si>
    <t xml:space="preserve">PS Máx = </t>
  </si>
  <si>
    <t xml:space="preserve">DP Máx = </t>
  </si>
  <si>
    <t>DANO POTENCIAL</t>
  </si>
  <si>
    <t>12 pontos</t>
  </si>
  <si>
    <t>CATEGORIA DE RISCO</t>
  </si>
  <si>
    <t>40 pontos</t>
  </si>
  <si>
    <t xml:space="preserve">    &lt; = 6</t>
  </si>
  <si>
    <t>&gt; = 11</t>
  </si>
  <si>
    <t xml:space="preserve">   6 &lt; DP &lt; 11</t>
  </si>
  <si>
    <t>Projeto executivo e "como construído"
(0)</t>
  </si>
  <si>
    <t>Projeto executivo ou "como construído"
(2)</t>
  </si>
  <si>
    <t>(*) Considerar a coluna que mais se aplica</t>
  </si>
  <si>
    <t>30 pontos</t>
  </si>
  <si>
    <t>Solo residual / aluvião
(5)</t>
  </si>
  <si>
    <t>Possui estrutura organizacional com  técnico responsável pela segurança da barragem
(0)</t>
  </si>
  <si>
    <t>Possui e não aplica procedimentos  de inspeção e monitoramento 
(5)</t>
  </si>
  <si>
    <t>Possui e aplica procedimentos de inspeção e monitoramento 
(0)</t>
  </si>
  <si>
    <t>Emite regularmente os relatórios 
(0)</t>
  </si>
  <si>
    <t>inexiste documentação de projeto
(8)</t>
  </si>
  <si>
    <t>Anteprojeto ou Projeto conceitual 
(6)</t>
  </si>
  <si>
    <t>Projeto básico
(4)</t>
  </si>
  <si>
    <t>Não possui estrutura organizacional e responsável técnico  pela segurança da barragem
(8)</t>
  </si>
  <si>
    <t>Possui  técnico   responsável pela segurança da barragem
(4)</t>
  </si>
  <si>
    <t>Não possui e não aplica procedimentos  para monitoramento e inspeções
(6)</t>
  </si>
  <si>
    <t>Possui e aplica apenas procedimentos  de inspeção
(3)</t>
  </si>
  <si>
    <t>Sim ou Vertedouro tipo soleira livre         
  (0)</t>
  </si>
  <si>
    <t>Não emite os relatórios
(5)</t>
  </si>
  <si>
    <t>Emite os relatórios sem periodicidade  
(3)</t>
  </si>
  <si>
    <t xml:space="preserve"> Rocha alterada dura com tratamento 
(2)</t>
  </si>
  <si>
    <t>Altura ≤ 15m
(0)</t>
  </si>
  <si>
    <t>comprimento ≤ 200m
(2)</t>
  </si>
  <si>
    <t>Rocha sã
(1)</t>
  </si>
  <si>
    <t>entre 30 e 50 anos                    (1)</t>
  </si>
  <si>
    <t>15m &lt; Altura &lt; 30m 
(1)</t>
  </si>
  <si>
    <t xml:space="preserve"> Comprimento &gt; 200m
(3)</t>
  </si>
  <si>
    <t>entre 10 e 30 anos                         (2)</t>
  </si>
  <si>
    <t>30m ≤ Altura ≤ 60m 
(2)</t>
  </si>
  <si>
    <t>entre 5 e 10 anos                          (3)</t>
  </si>
  <si>
    <t>TR = 500 anos
(8)</t>
  </si>
  <si>
    <t>Altura  &gt; 60m 
(3)</t>
  </si>
  <si>
    <t>&lt; 5 anos ou &gt; 50 anos   ou sem informação                                  (4)</t>
  </si>
  <si>
    <t>TR &lt;  500 anos ou Desconhecida / Estudo não confiavel 
(10)</t>
  </si>
  <si>
    <t>Não possui eclusa
(0)</t>
  </si>
  <si>
    <t>Percolação totalmente controlada pelo sistema de drenagem
(0)</t>
  </si>
  <si>
    <t>Inexistente
(0)</t>
  </si>
  <si>
    <t>Falhas na proteção dos taludes e paramentos, presença de arbustos de pequena extensão e impacto nulo.
(1)</t>
  </si>
  <si>
    <t>Existência de trincas e abatimentos  de pequena extensão e impacto nulo
(1)</t>
  </si>
  <si>
    <t>Umidade ou surgência nas áreas de jusante, paramentos, taludes ou ombreiras sem tratamento ou em fase de diagnóstico
(5)</t>
  </si>
  <si>
    <r>
      <t>P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 xml:space="preserve">(a </t>
    </r>
    <r>
      <rPr>
        <sz val="14"/>
        <color theme="1"/>
        <rFont val="Arial"/>
        <family val="2"/>
      </rPr>
      <t>até</t>
    </r>
    <r>
      <rPr>
        <b/>
        <sz val="14"/>
        <color theme="1"/>
        <rFont val="Arial"/>
        <family val="2"/>
      </rPr>
      <t xml:space="preserve"> d)</t>
    </r>
  </si>
  <si>
    <r>
      <t>DP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 xml:space="preserve">(a </t>
    </r>
    <r>
      <rPr>
        <sz val="14"/>
        <color theme="1"/>
        <rFont val="Arial"/>
        <family val="2"/>
      </rPr>
      <t>até</t>
    </r>
    <r>
      <rPr>
        <b/>
        <sz val="14"/>
        <color theme="1"/>
        <rFont val="Arial"/>
        <family val="2"/>
      </rPr>
      <t xml:space="preserve"> d)</t>
    </r>
  </si>
  <si>
    <t>-</t>
  </si>
  <si>
    <t>1 - CARACTERÍSTICAS TÉCNICAS - CT</t>
  </si>
  <si>
    <t xml:space="preserve">2 - ESTADO DE CONSERVAÇÃO - EC </t>
  </si>
  <si>
    <r>
      <rPr>
        <b/>
        <sz val="12"/>
        <color theme="1"/>
        <rFont val="Arial"/>
        <family val="2"/>
      </rPr>
      <t>3 - PLANO DE SEGURANÇA DA BARRAGEM - PS</t>
    </r>
    <r>
      <rPr>
        <b/>
        <sz val="12"/>
        <color indexed="12"/>
        <rFont val="Arial"/>
        <family val="2"/>
      </rPr>
      <t xml:space="preserve">
</t>
    </r>
  </si>
  <si>
    <r>
      <t xml:space="preserve">Não
(6)  </t>
    </r>
    <r>
      <rPr>
        <sz val="12"/>
        <color indexed="10"/>
        <rFont val="Arial"/>
        <family val="2"/>
      </rPr>
      <t xml:space="preserve">              </t>
    </r>
  </si>
  <si>
    <t>Altura
(a)</t>
  </si>
  <si>
    <t xml:space="preserve">Tipo de Barragem quanto ao material de construção 
(c) </t>
  </si>
  <si>
    <t>Tipo de fundação 
(d)</t>
  </si>
  <si>
    <t>Idade da Barragem
 (e)</t>
  </si>
  <si>
    <t xml:space="preserve">
Vazão de Projeto  
(f)</t>
  </si>
  <si>
    <t>Confiabilidade das Estruturas Extravasoras 
(g)</t>
  </si>
  <si>
    <t>Confiabilidade das Estruturas de Adução 
(h)</t>
  </si>
  <si>
    <t>Percolação
(i)</t>
  </si>
  <si>
    <t>Deformações e Recalques 
(j)</t>
  </si>
  <si>
    <t>Existência de documentação de projeto
(n)</t>
  </si>
  <si>
    <t xml:space="preserve"> Estrutura organizacional  e qualificação técnica dos profissionais da equipe de Segurança da Barragem         
 (o)</t>
  </si>
  <si>
    <t>Procedimentos de roteiros de inspeções de segurança e de monitoramento                                                                                                                                                                                                      (p)</t>
  </si>
  <si>
    <t>Regra operacional dos dispositivos de descarga da barragem                                                                                                                                                                                                                                                                                                                         (q)</t>
  </si>
  <si>
    <r>
      <t>CT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 xml:space="preserve">(a </t>
    </r>
    <r>
      <rPr>
        <sz val="14"/>
        <color theme="1"/>
        <rFont val="Arial"/>
        <family val="2"/>
      </rPr>
      <t>até</t>
    </r>
    <r>
      <rPr>
        <b/>
        <sz val="14"/>
        <color theme="1"/>
        <rFont val="Arial"/>
        <family val="2"/>
      </rPr>
      <t xml:space="preserve"> f):</t>
    </r>
  </si>
  <si>
    <r>
      <t>PS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 xml:space="preserve">(n </t>
    </r>
    <r>
      <rPr>
        <sz val="14"/>
        <color theme="1"/>
        <rFont val="Arial"/>
        <family val="2"/>
      </rPr>
      <t xml:space="preserve">até </t>
    </r>
    <r>
      <rPr>
        <b/>
        <sz val="14"/>
        <color theme="1"/>
        <rFont val="Arial"/>
        <family val="2"/>
      </rPr>
      <t>r):</t>
    </r>
  </si>
  <si>
    <r>
      <t xml:space="preserve">PS = ∑ ( l </t>
    </r>
    <r>
      <rPr>
        <sz val="11"/>
        <color theme="1"/>
        <rFont val="Arial"/>
        <family val="2"/>
      </rPr>
      <t xml:space="preserve">até </t>
    </r>
    <r>
      <rPr>
        <b/>
        <sz val="14"/>
        <color theme="1"/>
        <rFont val="Arial"/>
        <family val="2"/>
      </rPr>
      <t>q ):</t>
    </r>
  </si>
  <si>
    <t>DATA:</t>
  </si>
  <si>
    <t>Pontos</t>
  </si>
  <si>
    <t>Características Técnicas (CT)</t>
  </si>
  <si>
    <t>Estado de Conservação (EC)</t>
  </si>
  <si>
    <t>Plano de Segurança de Barragens (PS)</t>
  </si>
  <si>
    <t>PONTUAÇÃO  TOTAL (CRI) = CT + EC + PS</t>
  </si>
  <si>
    <t xml:space="preserve">CATEGORIA DE RISCO </t>
  </si>
  <si>
    <t>CRI</t>
  </si>
  <si>
    <t xml:space="preserve">    35 a 60</t>
  </si>
  <si>
    <t xml:space="preserve">    &lt; = 35</t>
  </si>
  <si>
    <t>(*)</t>
  </si>
  <si>
    <t>DANO POTENCIAL ASSOCIADO</t>
  </si>
  <si>
    <t>DPA</t>
  </si>
  <si>
    <t>&gt; = 16</t>
  </si>
  <si>
    <t xml:space="preserve">    &lt; = 10</t>
  </si>
  <si>
    <t>RESULTADO FINAL DA AVALIAÇÃO:</t>
  </si>
  <si>
    <t>Alto / Médio / Baixo</t>
  </si>
  <si>
    <t>II.1 - CATEGORIA DE RISCO</t>
  </si>
  <si>
    <t>II.2 - DANO POTENCIAL ASSOCIADO</t>
  </si>
  <si>
    <t>II.1 - MATRIZ DE CLASSIFICAÇÃO QUANTO À CATEGORIA DE RISCO (ACUMULAÇÃO DE ÁGUA)</t>
  </si>
  <si>
    <t>II.1 - MATRIZ DE CLASSIFICAÇÃO QUANTO À CATEGORIA DE RISCO  (ACUMULAÇÃO DE ÁGUA)</t>
  </si>
  <si>
    <t>II.2 - MATRIZ DE CLASSIFICAÇÃO QUANTO AO DANO POTENCIAL ASSOCIADO - DPA  (ACUMULAÇÃO DE ÁGUA)</t>
  </si>
  <si>
    <t>FAIXAS DE 
CLASSIFICAÇÃO</t>
  </si>
  <si>
    <t>DANO POTENCIAL ASSOCIADO (DPA)</t>
  </si>
  <si>
    <t>Pontuação (maior ou igual a 8 ) em qualquer coluna de Estado de Conservação (EC) implica automaticamente CATEGORIA DE RISCO ALTA  e necessidade de providencias imediatas pelo responsável da barragem.</t>
  </si>
  <si>
    <t>&gt; = 60 ou EC* &gt; =8   (*)</t>
  </si>
  <si>
    <t>ANEXO II</t>
  </si>
  <si>
    <t xml:space="preserve"> MATRIZ PARA CLASSIFICAÇÃO DAS BARRAGENS DE ACUMULAÇÃO DE ÁGUA</t>
  </si>
  <si>
    <t xml:space="preserve">   10 &lt; DPA &lt; 16</t>
  </si>
  <si>
    <t>Comprimento 
 (b)</t>
  </si>
  <si>
    <t>Milenar 
(5)</t>
  </si>
  <si>
    <t xml:space="preserve"> CMP (Cheia Máxima Provável) ou Decamilenar 
(3)</t>
  </si>
  <si>
    <t>Umidade ou surgência nas áreas de jusante, paramentos, taludes ou ombreiras estabilizadas e/ou monitoradas
(3)</t>
  </si>
  <si>
    <t>Erosões superficiais, ferragem exposta, crescimento de vegetação generalizada,  gerando necessidade de monitoramento ou atuação corretiva
(5)</t>
  </si>
  <si>
    <t>Surgência nas áreas de jusante, taludes ou ombreiras com carreamento de material ou com vazão crescente
(8)</t>
  </si>
  <si>
    <t>Estruturas civis comprometidas ou dispositivos hidroeletromecânicos com problemas identificados  e com medidas corretivas em implantação
(2)</t>
  </si>
  <si>
    <t>Estruturas civis comprometidas ou dispositivos hidroeletromecânicos com problemas identificados  e sem medidas corretivas  
(4)</t>
  </si>
  <si>
    <t>Deterioração dos Taludes / Parâmentos
(k)</t>
  </si>
  <si>
    <t>Eclusa (*)
(l)</t>
  </si>
  <si>
    <r>
      <t>EC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>(g até l):</t>
    </r>
  </si>
  <si>
    <t>Estruturas civis e hidroeletromecânicas bem mantidas e funcionando 
(1)</t>
  </si>
  <si>
    <r>
      <t xml:space="preserve">
</t>
    </r>
    <r>
      <rPr>
        <sz val="12"/>
        <color theme="1"/>
        <rFont val="Arial"/>
        <family val="2"/>
      </rPr>
      <t>Estruturas civis e disposiivos hidroeletromecanicos  em condições adequadas de manutenção e funcionamento
 (0)</t>
    </r>
  </si>
  <si>
    <t>Existência de trincas e abatimentos  de impacto considerável gerando necessidade de estudos adicionais ou monitoramento
(5)</t>
  </si>
  <si>
    <t>Existência de trincas, abatimentos ou escorregamentos expressivos, com potencial de comprometimento da segurança
(8)</t>
  </si>
  <si>
    <t>Depressões acentuadas nos taludes, escorregamentos, sulcos profundos de erosão,  com potencial de comprometimento da segurança
(7)</t>
  </si>
  <si>
    <t>Estruturas civis comprometidas ou dispositivos hidroeletromecanicos com problemas identificados, com redução de capacidade de vazão e com medidas corretivas em implantação  / 
canais ou vertedouro (tipo soleira livre) com erosões e/ou parcialmente obstruídos, com risco de comprometimento da estrutura vertente.
(7)</t>
  </si>
  <si>
    <t>Estruturas civis comprometidas  ou dispositivos hidroeletromecanicos com problemas identificados, com redução de capacidade de vazão e sem medidas corretivas/ 
canais ou vertedouro (tipo soleira livre) obstruidos ou com estrutruras  danificadas
(10)</t>
  </si>
  <si>
    <t>Estruturas civis comprometidas ou dispositivos hidroeletromecanicos com problemas identificados, com redução de capacidade de vazão e sem medidas corretivas  
(6)</t>
  </si>
  <si>
    <t>Estruturas civis e hidroeletromecânicas em pleno funcionamento / 
canais de aproximação ou de restituicao ou vertedouro (tipo soleira livre) desobstruidos
(0)</t>
  </si>
  <si>
    <t>Estruturas civis e hidroeletromecânicas preparadas para a operação, mas sem  fontes de suprimento de energia de emergência /
 canais ou vertedouro  (tipo soleira livre) com erosões ou obstruções, porém sem riscos a estrutura vertente.                                                                    (4)</t>
  </si>
  <si>
    <t xml:space="preserve">
   Estruturas civis comprometidas ou dispositivos hidroeletromecanicos com problemas identificados, com redução de capacidade de vazão e com medidas corretivas em implantação                                             (4)</t>
  </si>
  <si>
    <t>Relatórios de inspeção de seguranca com análise e interpretação                                                                                                                                                                                                  (r)</t>
  </si>
  <si>
    <t>Pequeno
 &lt; = 5 milhões m³
(1)</t>
  </si>
  <si>
    <t>Médio 
 5 milhões a 75 milhões m³
(2)</t>
  </si>
  <si>
    <t>Volume Total do Reservatório  
(a)</t>
  </si>
  <si>
    <t>Grande 
 75 milhões a 200 milhões m³
(3)</t>
  </si>
  <si>
    <r>
      <t xml:space="preserve">Muito Grande 
&gt;  200 milhões m³
</t>
    </r>
    <r>
      <rPr>
        <sz val="12"/>
        <color theme="1"/>
        <rFont val="Arial"/>
        <family val="2"/>
      </rPr>
      <t>(5)</t>
    </r>
  </si>
  <si>
    <r>
      <t>DPA =</t>
    </r>
    <r>
      <rPr>
        <b/>
        <sz val="12"/>
        <color theme="1"/>
        <rFont val="Arial"/>
        <family val="2"/>
      </rPr>
      <t xml:space="preserve"> ∑ </t>
    </r>
    <r>
      <rPr>
        <b/>
        <sz val="14"/>
        <color theme="1"/>
        <rFont val="Arial"/>
        <family val="2"/>
      </rPr>
      <t>(a até d):</t>
    </r>
  </si>
  <si>
    <t>Potencial de perdas de vidas humanas
(b)</t>
  </si>
  <si>
    <t>Impacto ambiental
(c)</t>
  </si>
  <si>
    <t>Impacto sócio-econômico
(d)</t>
  </si>
  <si>
    <t>INEXISTENTE
(não existem pessoas permanentes/residentes ou temporárias/transitando na área afetada a  jusante da barragem)
(0)</t>
  </si>
  <si>
    <t>POUCO FREQUENTE
(não existem pessoas ocupando permanentemente a área afetada a  jusante da barragem, mas existe estrada vicinal de uso local)
(4)</t>
  </si>
  <si>
    <t>EXISTENTE
(existem pessoas ocupando permanentemente a área afetada a  jusante da barragem, portanto, vidas humanas poderão ser atingidas)
(12)</t>
  </si>
  <si>
    <t>FREQUENTE 
(não existem pessoas ocupando permanentemente a área afetada a jusante da barragem, mas existe rodovia municipal, estadual, federal ou outro local e/ou empreendimento de permanência eventual de pessoas que poderão ser atingidas)
(8)</t>
  </si>
  <si>
    <t>SIGNIFICATIVO
(área afetada da barragem não representa área de interesse ambiental, áreas protegidas em legislação específica ou encontra-se totalmente descaracterizada de suas condições naturais)
(3)</t>
  </si>
  <si>
    <t>MUITO SIGNIFICATIVO
(área afetada da barragem apresenta interesse ambiental relevante ou protegida em legislação específica)
(5)</t>
  </si>
  <si>
    <t>INEXISTENTE
( não existem quaisquer instalações e servicos de navegacao na área afetada por acidente da barragem)
(0)</t>
  </si>
  <si>
    <t>ALTO
(existe grande concentração de  instalações residenciais e comerciais, agrícolas, industriais, de infraestrutura e servicos de lazer e turismo na área afetada da barragem ou instalações portuárias ou servicos de navegacao)
(8)</t>
  </si>
  <si>
    <t>BAIXO
( existe pequena concentração de instalações residenciais e comerciais, agrícolas, industriais ou de infraestrutura  na área afetada da barragem ou instalações portuárias ou servicos de navegacao)
(4)</t>
  </si>
  <si>
    <r>
      <t xml:space="preserve">Rocha alterada </t>
    </r>
    <r>
      <rPr>
        <strike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sem tratamento / rocha alterada fraturada com tratamento
(3)</t>
    </r>
  </si>
  <si>
    <t xml:space="preserve"> Rocha alterada mole / saprolito / solo compacto
(4)</t>
  </si>
  <si>
    <t>Concreto convencional
(1)</t>
  </si>
  <si>
    <t>Alvenaria de pedra / concreto ciclópico / concreto rolado - CCR
(2)</t>
  </si>
  <si>
    <t>Terra homogenea /enrocamento / terra enrocamento
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</si>
</sst>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4"/>
      <color indexed="12"/>
      <name val="Arial"/>
      <family val="2"/>
    </font>
    <font>
      <b/>
      <sz val="12"/>
      <color indexed="1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10"/>
      <name val="Tahoma"/>
      <family val="2"/>
    </font>
    <font>
      <sz val="10"/>
      <color indexed="10"/>
      <name val="Tahoma"/>
      <family val="2"/>
    </font>
    <font>
      <sz val="11"/>
      <name val="Arial"/>
      <family val="2"/>
    </font>
    <font>
      <sz val="18"/>
      <name val="Arial"/>
      <family val="2"/>
    </font>
    <font>
      <sz val="12"/>
      <color indexed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trike/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i/>
      <sz val="12"/>
      <name val="Arial"/>
      <family val="2"/>
    </font>
    <font>
      <b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12"/>
      </right>
      <top style="thin">
        <color indexed="12"/>
      </top>
      <bottom style="medium">
        <color indexed="12"/>
      </bottom>
      <diagonal/>
    </border>
    <border>
      <left/>
      <right style="thin">
        <color indexed="12"/>
      </right>
      <top/>
      <bottom style="hair">
        <color indexed="12"/>
      </bottom>
      <diagonal/>
    </border>
    <border>
      <left style="thin">
        <color indexed="12"/>
      </left>
      <right style="thin">
        <color indexed="12"/>
      </right>
      <top style="hair">
        <color indexed="12"/>
      </top>
      <bottom style="hair">
        <color indexed="12"/>
      </bottom>
      <diagonal/>
    </border>
    <border>
      <left/>
      <right style="thin">
        <color indexed="12"/>
      </right>
      <top style="hair">
        <color indexed="12"/>
      </top>
      <bottom style="hair">
        <color indexed="12"/>
      </bottom>
      <diagonal/>
    </border>
    <border>
      <left/>
      <right style="thin">
        <color indexed="12"/>
      </right>
      <top style="hair">
        <color indexed="12"/>
      </top>
      <bottom/>
      <diagonal/>
    </border>
    <border>
      <left/>
      <right style="thin">
        <color indexed="12"/>
      </right>
      <top style="hair">
        <color indexed="12"/>
      </top>
      <bottom style="medium">
        <color indexed="64"/>
      </bottom>
      <diagonal/>
    </border>
    <border>
      <left/>
      <right style="medium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2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12"/>
      </right>
      <top style="medium">
        <color indexed="12"/>
      </top>
      <bottom/>
      <diagonal/>
    </border>
    <border>
      <left/>
      <right style="thin">
        <color indexed="12"/>
      </right>
      <top/>
      <bottom/>
      <diagonal/>
    </border>
    <border>
      <left/>
      <right/>
      <top style="thin">
        <color indexed="13"/>
      </top>
      <bottom/>
      <diagonal/>
    </border>
    <border>
      <left/>
      <right/>
      <top style="thin">
        <color indexed="13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/>
      <bottom style="hair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12"/>
      </right>
      <top/>
      <bottom style="hair">
        <color indexed="1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12"/>
      </right>
      <top style="medium">
        <color indexed="12"/>
      </top>
      <bottom style="hair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12"/>
      </right>
      <top style="hair">
        <color indexed="12"/>
      </top>
      <bottom/>
      <diagonal/>
    </border>
    <border>
      <left/>
      <right style="thin">
        <color indexed="12"/>
      </right>
      <top style="medium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25">
    <xf numFmtId="0" fontId="0" fillId="0" borderId="0" xfId="0"/>
    <xf numFmtId="0" fontId="3" fillId="0" borderId="0" xfId="0" applyFont="1" applyBorder="1" applyAlignment="1">
      <alignment vertical="top"/>
    </xf>
    <xf numFmtId="17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164" fontId="3" fillId="0" borderId="2" xfId="2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64" fontId="3" fillId="0" borderId="4" xfId="2" applyFont="1" applyFill="1" applyBorder="1" applyAlignment="1">
      <alignment horizontal="center" vertical="center"/>
    </xf>
    <xf numFmtId="164" fontId="3" fillId="0" borderId="5" xfId="2" applyFont="1" applyFill="1" applyBorder="1" applyAlignment="1">
      <alignment horizontal="center" vertical="center"/>
    </xf>
    <xf numFmtId="164" fontId="4" fillId="0" borderId="6" xfId="2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vertical="top"/>
    </xf>
    <xf numFmtId="0" fontId="14" fillId="3" borderId="0" xfId="0" applyFont="1" applyFill="1" applyBorder="1" applyAlignment="1">
      <alignment horizontal="center" vertical="top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 applyAlignment="1">
      <alignment horizontal="center" vertical="top"/>
    </xf>
    <xf numFmtId="0" fontId="3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/>
    </xf>
    <xf numFmtId="0" fontId="14" fillId="3" borderId="0" xfId="1" applyFont="1" applyFill="1" applyBorder="1" applyAlignment="1">
      <alignment vertical="top"/>
    </xf>
    <xf numFmtId="0" fontId="14" fillId="0" borderId="0" xfId="1" applyFont="1" applyBorder="1" applyAlignment="1">
      <alignment vertical="top"/>
    </xf>
    <xf numFmtId="0" fontId="14" fillId="3" borderId="0" xfId="1" applyFont="1" applyFill="1" applyBorder="1" applyAlignment="1">
      <alignment horizontal="center" vertical="top"/>
    </xf>
    <xf numFmtId="0" fontId="14" fillId="0" borderId="0" xfId="1" applyFont="1" applyBorder="1" applyAlignment="1">
      <alignment horizontal="center" vertical="top"/>
    </xf>
    <xf numFmtId="0" fontId="14" fillId="3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3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vertical="center"/>
    </xf>
    <xf numFmtId="0" fontId="1" fillId="0" borderId="0" xfId="1"/>
    <xf numFmtId="0" fontId="4" fillId="3" borderId="0" xfId="0" applyFont="1" applyFill="1" applyBorder="1" applyAlignment="1">
      <alignment vertical="top"/>
    </xf>
    <xf numFmtId="49" fontId="18" fillId="3" borderId="13" xfId="0" applyNumberFormat="1" applyFont="1" applyFill="1" applyBorder="1" applyAlignment="1">
      <alignment vertical="top"/>
    </xf>
    <xf numFmtId="49" fontId="18" fillId="3" borderId="14" xfId="0" applyNumberFormat="1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3" borderId="0" xfId="1" applyFont="1" applyFill="1" applyBorder="1" applyAlignment="1">
      <alignment vertical="top"/>
    </xf>
    <xf numFmtId="0" fontId="4" fillId="0" borderId="0" xfId="1" applyFont="1" applyBorder="1" applyAlignment="1">
      <alignment vertical="top"/>
    </xf>
    <xf numFmtId="0" fontId="3" fillId="0" borderId="1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9" fontId="8" fillId="3" borderId="19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4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vertical="top"/>
    </xf>
    <xf numFmtId="0" fontId="14" fillId="5" borderId="0" xfId="0" applyFont="1" applyFill="1" applyBorder="1" applyAlignment="1">
      <alignment vertical="top"/>
    </xf>
    <xf numFmtId="0" fontId="3" fillId="6" borderId="0" xfId="0" applyFont="1" applyFill="1" applyBorder="1" applyAlignment="1">
      <alignment vertical="top"/>
    </xf>
    <xf numFmtId="0" fontId="14" fillId="6" borderId="0" xfId="0" applyFont="1" applyFill="1" applyBorder="1" applyAlignment="1">
      <alignment vertical="top"/>
    </xf>
    <xf numFmtId="0" fontId="14" fillId="0" borderId="22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20" fillId="5" borderId="8" xfId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3" fillId="5" borderId="8" xfId="1" applyFont="1" applyFill="1" applyBorder="1" applyAlignment="1">
      <alignment horizontal="center" vertical="center" wrapText="1"/>
    </xf>
    <xf numFmtId="0" fontId="16" fillId="5" borderId="8" xfId="1" applyFont="1" applyFill="1" applyBorder="1" applyAlignment="1">
      <alignment horizontal="center" vertical="center" wrapText="1"/>
    </xf>
    <xf numFmtId="0" fontId="28" fillId="7" borderId="8" xfId="0" applyFont="1" applyFill="1" applyBorder="1" applyAlignment="1">
      <alignment horizontal="right" vertical="top"/>
    </xf>
    <xf numFmtId="0" fontId="20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20" fillId="0" borderId="8" xfId="0" applyFont="1" applyBorder="1" applyAlignment="1">
      <alignment horizontal="center" vertical="top" wrapText="1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16" fillId="5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center" vertical="center"/>
    </xf>
    <xf numFmtId="0" fontId="20" fillId="7" borderId="8" xfId="0" applyFont="1" applyFill="1" applyBorder="1" applyAlignment="1">
      <alignment vertical="center"/>
    </xf>
    <xf numFmtId="0" fontId="23" fillId="7" borderId="8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top" wrapText="1"/>
    </xf>
    <xf numFmtId="0" fontId="23" fillId="7" borderId="8" xfId="0" applyFont="1" applyFill="1" applyBorder="1" applyAlignment="1" applyProtection="1">
      <alignment horizontal="center" vertical="center" wrapText="1"/>
      <protection locked="0"/>
    </xf>
    <xf numFmtId="0" fontId="21" fillId="7" borderId="8" xfId="0" applyFont="1" applyFill="1" applyBorder="1" applyAlignment="1">
      <alignment vertical="top"/>
    </xf>
    <xf numFmtId="0" fontId="28" fillId="7" borderId="8" xfId="0" applyFont="1" applyFill="1" applyBorder="1" applyAlignment="1">
      <alignment horizontal="center" vertical="top"/>
    </xf>
    <xf numFmtId="0" fontId="20" fillId="7" borderId="8" xfId="0" applyFont="1" applyFill="1" applyBorder="1" applyAlignment="1">
      <alignment vertical="top"/>
    </xf>
    <xf numFmtId="0" fontId="20" fillId="7" borderId="0" xfId="0" applyFont="1" applyFill="1" applyBorder="1" applyAlignment="1">
      <alignment vertical="top"/>
    </xf>
    <xf numFmtId="0" fontId="30" fillId="7" borderId="17" xfId="0" applyFont="1" applyFill="1" applyBorder="1" applyAlignment="1">
      <alignment horizontal="center" vertical="center"/>
    </xf>
    <xf numFmtId="0" fontId="30" fillId="7" borderId="0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vertical="top"/>
    </xf>
    <xf numFmtId="0" fontId="3" fillId="0" borderId="26" xfId="0" applyFont="1" applyFill="1" applyBorder="1" applyAlignment="1">
      <alignment horizontal="center" vertical="center" wrapText="1"/>
    </xf>
    <xf numFmtId="0" fontId="28" fillId="7" borderId="21" xfId="0" applyFont="1" applyFill="1" applyBorder="1" applyAlignment="1">
      <alignment horizontal="right" vertical="top"/>
    </xf>
    <xf numFmtId="0" fontId="20" fillId="7" borderId="21" xfId="0" applyFont="1" applyFill="1" applyBorder="1" applyAlignment="1">
      <alignment vertical="top"/>
    </xf>
    <xf numFmtId="0" fontId="28" fillId="7" borderId="21" xfId="0" applyFont="1" applyFill="1" applyBorder="1" applyAlignment="1">
      <alignment horizontal="center" vertical="top"/>
    </xf>
    <xf numFmtId="0" fontId="29" fillId="7" borderId="24" xfId="0" applyFont="1" applyFill="1" applyBorder="1" applyAlignment="1">
      <alignment horizontal="center" vertical="center"/>
    </xf>
    <xf numFmtId="0" fontId="28" fillId="7" borderId="8" xfId="0" applyFont="1" applyFill="1" applyBorder="1" applyAlignment="1">
      <alignment horizontal="center" vertical="center"/>
    </xf>
    <xf numFmtId="0" fontId="24" fillId="7" borderId="8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top"/>
    </xf>
    <xf numFmtId="0" fontId="3" fillId="0" borderId="8" xfId="0" applyFont="1" applyBorder="1" applyAlignment="1">
      <alignment vertical="top"/>
    </xf>
    <xf numFmtId="0" fontId="4" fillId="7" borderId="8" xfId="0" applyFont="1" applyFill="1" applyBorder="1" applyAlignment="1">
      <alignment vertical="center"/>
    </xf>
    <xf numFmtId="0" fontId="3" fillId="7" borderId="8" xfId="0" applyFont="1" applyFill="1" applyBorder="1" applyAlignment="1">
      <alignment horizontal="center" vertical="top"/>
    </xf>
    <xf numFmtId="0" fontId="3" fillId="7" borderId="8" xfId="0" applyFont="1" applyFill="1" applyBorder="1" applyAlignment="1">
      <alignment vertical="top"/>
    </xf>
    <xf numFmtId="0" fontId="25" fillId="7" borderId="8" xfId="0" applyFont="1" applyFill="1" applyBorder="1" applyAlignment="1">
      <alignment horizontal="center" vertical="top"/>
    </xf>
    <xf numFmtId="0" fontId="9" fillId="2" borderId="27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17" fontId="3" fillId="0" borderId="28" xfId="0" applyNumberFormat="1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3" fillId="7" borderId="16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9" fillId="7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quotePrefix="1" applyFont="1" applyFill="1" applyBorder="1" applyAlignment="1">
      <alignment horizontal="center" vertical="center" wrapText="1"/>
    </xf>
    <xf numFmtId="0" fontId="3" fillId="5" borderId="8" xfId="0" quotePrefix="1" applyFont="1" applyFill="1" applyBorder="1" applyAlignment="1">
      <alignment horizontal="center" vertical="center" wrapText="1"/>
    </xf>
    <xf numFmtId="0" fontId="20" fillId="5" borderId="8" xfId="0" quotePrefix="1" applyFont="1" applyFill="1" applyBorder="1" applyAlignment="1">
      <alignment horizontal="center" vertical="center" wrapText="1"/>
    </xf>
    <xf numFmtId="0" fontId="23" fillId="7" borderId="21" xfId="1" applyFont="1" applyFill="1" applyBorder="1" applyAlignment="1">
      <alignment horizontal="center" vertical="center" wrapText="1"/>
    </xf>
    <xf numFmtId="0" fontId="26" fillId="7" borderId="21" xfId="1" applyFont="1" applyFill="1" applyBorder="1" applyAlignment="1">
      <alignment horizontal="center" vertical="center" wrapText="1"/>
    </xf>
    <xf numFmtId="0" fontId="27" fillId="7" borderId="21" xfId="1" applyFont="1" applyFill="1" applyBorder="1" applyAlignment="1">
      <alignment horizontal="center" vertical="center" wrapText="1"/>
    </xf>
    <xf numFmtId="17" fontId="23" fillId="7" borderId="21" xfId="1" applyNumberFormat="1" applyFont="1" applyFill="1" applyBorder="1" applyAlignment="1">
      <alignment horizontal="center" vertical="center" wrapText="1"/>
    </xf>
    <xf numFmtId="0" fontId="14" fillId="0" borderId="29" xfId="1" applyFont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0" fillId="0" borderId="8" xfId="0" quotePrefix="1" applyFont="1" applyFill="1" applyBorder="1" applyAlignment="1">
      <alignment horizontal="center" vertical="center" wrapText="1"/>
    </xf>
    <xf numFmtId="164" fontId="20" fillId="0" borderId="8" xfId="2" quotePrefix="1" applyFont="1" applyFill="1" applyBorder="1" applyAlignment="1">
      <alignment horizontal="center" vertical="center"/>
    </xf>
    <xf numFmtId="0" fontId="20" fillId="5" borderId="16" xfId="0" applyFont="1" applyFill="1" applyBorder="1" applyAlignment="1">
      <alignment horizontal="center" vertical="center" wrapText="1"/>
    </xf>
    <xf numFmtId="0" fontId="28" fillId="7" borderId="21" xfId="0" applyFont="1" applyFill="1" applyBorder="1" applyAlignment="1">
      <alignment horizontal="center" vertical="center"/>
    </xf>
    <xf numFmtId="0" fontId="24" fillId="7" borderId="21" xfId="0" applyFont="1" applyFill="1" applyBorder="1" applyAlignment="1">
      <alignment vertical="center"/>
    </xf>
    <xf numFmtId="0" fontId="20" fillId="7" borderId="21" xfId="0" applyFont="1" applyFill="1" applyBorder="1" applyAlignment="1">
      <alignment horizontal="center" vertical="top"/>
    </xf>
    <xf numFmtId="0" fontId="21" fillId="7" borderId="21" xfId="0" applyFont="1" applyFill="1" applyBorder="1" applyAlignment="1">
      <alignment horizontal="center" vertical="top"/>
    </xf>
    <xf numFmtId="0" fontId="24" fillId="0" borderId="21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 wrapText="1"/>
    </xf>
    <xf numFmtId="0" fontId="21" fillId="5" borderId="0" xfId="0" applyFont="1" applyFill="1" applyBorder="1" applyAlignment="1">
      <alignment horizontal="center" vertical="center"/>
    </xf>
    <xf numFmtId="0" fontId="25" fillId="5" borderId="0" xfId="0" applyFont="1" applyFill="1" applyBorder="1" applyAlignment="1" applyProtection="1">
      <alignment horizontal="center" vertical="center"/>
      <protection locked="0"/>
    </xf>
    <xf numFmtId="0" fontId="20" fillId="5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5" borderId="0" xfId="0" quotePrefix="1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164" fontId="3" fillId="0" borderId="12" xfId="2" applyFont="1" applyFill="1" applyBorder="1" applyAlignment="1">
      <alignment horizontal="center" vertical="center"/>
    </xf>
    <xf numFmtId="164" fontId="3" fillId="0" borderId="0" xfId="2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right" vertical="top"/>
    </xf>
    <xf numFmtId="0" fontId="20" fillId="0" borderId="0" xfId="0" applyFont="1" applyFill="1" applyBorder="1" applyAlignment="1">
      <alignment vertical="top"/>
    </xf>
    <xf numFmtId="0" fontId="28" fillId="0" borderId="0" xfId="0" applyFont="1" applyFill="1" applyBorder="1" applyAlignment="1">
      <alignment horizontal="center" vertical="top"/>
    </xf>
    <xf numFmtId="0" fontId="3" fillId="5" borderId="16" xfId="1" applyFont="1" applyFill="1" applyBorder="1" applyAlignment="1">
      <alignment horizontal="center" vertical="center" wrapText="1"/>
    </xf>
    <xf numFmtId="0" fontId="20" fillId="5" borderId="16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21" fillId="7" borderId="21" xfId="1" applyFont="1" applyFill="1" applyBorder="1" applyAlignment="1">
      <alignment vertical="center"/>
    </xf>
    <xf numFmtId="0" fontId="25" fillId="7" borderId="21" xfId="0" applyFont="1" applyFill="1" applyBorder="1" applyAlignment="1">
      <alignment horizontal="center" vertical="center"/>
    </xf>
    <xf numFmtId="0" fontId="25" fillId="7" borderId="21" xfId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vertical="center"/>
    </xf>
    <xf numFmtId="0" fontId="6" fillId="5" borderId="0" xfId="0" applyFont="1" applyFill="1" applyBorder="1" applyAlignment="1">
      <alignment vertical="center" wrapText="1"/>
    </xf>
    <xf numFmtId="0" fontId="14" fillId="5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8" xfId="1" quotePrefix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 wrapText="1"/>
    </xf>
    <xf numFmtId="0" fontId="28" fillId="7" borderId="8" xfId="0" applyFont="1" applyFill="1" applyBorder="1" applyAlignment="1">
      <alignment horizontal="right" vertical="center"/>
    </xf>
    <xf numFmtId="0" fontId="20" fillId="7" borderId="17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right" vertical="center"/>
    </xf>
    <xf numFmtId="0" fontId="3" fillId="5" borderId="0" xfId="0" applyFont="1" applyFill="1" applyAlignment="1">
      <alignment vertical="top"/>
    </xf>
    <xf numFmtId="0" fontId="3" fillId="5" borderId="0" xfId="0" applyFont="1" applyFill="1" applyAlignment="1">
      <alignment horizontal="center" vertical="top"/>
    </xf>
    <xf numFmtId="0" fontId="5" fillId="8" borderId="0" xfId="0" applyFont="1" applyFill="1" applyAlignment="1">
      <alignment horizontal="left" vertical="center"/>
    </xf>
    <xf numFmtId="0" fontId="3" fillId="8" borderId="0" xfId="0" applyFont="1" applyFill="1" applyAlignment="1">
      <alignment vertical="top"/>
    </xf>
    <xf numFmtId="0" fontId="5" fillId="8" borderId="8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3" fillId="8" borderId="8" xfId="0" applyFont="1" applyFill="1" applyBorder="1" applyAlignment="1">
      <alignment horizontal="center" vertical="center"/>
    </xf>
    <xf numFmtId="1" fontId="3" fillId="8" borderId="8" xfId="0" applyNumberFormat="1" applyFont="1" applyFill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1" fontId="5" fillId="8" borderId="8" xfId="0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top"/>
    </xf>
    <xf numFmtId="0" fontId="3" fillId="8" borderId="17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indent="1"/>
    </xf>
    <xf numFmtId="0" fontId="3" fillId="8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indent="1"/>
    </xf>
    <xf numFmtId="0" fontId="5" fillId="8" borderId="0" xfId="0" applyFont="1" applyFill="1" applyBorder="1" applyAlignment="1">
      <alignment horizontal="right" vertical="top"/>
    </xf>
    <xf numFmtId="0" fontId="3" fillId="8" borderId="17" xfId="0" applyFont="1" applyFill="1" applyBorder="1" applyAlignment="1">
      <alignment horizontal="left" vertical="center"/>
    </xf>
    <xf numFmtId="0" fontId="3" fillId="8" borderId="8" xfId="0" applyFont="1" applyFill="1" applyBorder="1" applyAlignment="1">
      <alignment vertical="top"/>
    </xf>
    <xf numFmtId="0" fontId="3" fillId="8" borderId="0" xfId="0" applyFont="1" applyFill="1" applyBorder="1" applyAlignment="1">
      <alignment vertical="top"/>
    </xf>
    <xf numFmtId="0" fontId="5" fillId="8" borderId="0" xfId="0" applyFont="1" applyFill="1" applyBorder="1" applyAlignment="1">
      <alignment horizontal="center" vertical="center"/>
    </xf>
    <xf numFmtId="0" fontId="5" fillId="8" borderId="8" xfId="0" applyFont="1" applyFill="1" applyBorder="1" applyAlignment="1">
      <alignment horizontal="left" vertical="center"/>
    </xf>
    <xf numFmtId="0" fontId="5" fillId="8" borderId="0" xfId="0" applyFont="1" applyFill="1" applyAlignment="1">
      <alignment vertical="top"/>
    </xf>
    <xf numFmtId="0" fontId="3" fillId="8" borderId="16" xfId="0" applyFont="1" applyFill="1" applyBorder="1" applyAlignment="1">
      <alignment horizontal="center" vertical="center" textRotation="90" wrapText="1"/>
    </xf>
    <xf numFmtId="0" fontId="3" fillId="8" borderId="30" xfId="0" applyFont="1" applyFill="1" applyBorder="1" applyAlignment="1">
      <alignment horizontal="center" vertical="center" textRotation="90"/>
    </xf>
    <xf numFmtId="0" fontId="3" fillId="8" borderId="21" xfId="0" applyFont="1" applyFill="1" applyBorder="1" applyAlignment="1">
      <alignment horizontal="center" vertical="center" textRotation="90"/>
    </xf>
    <xf numFmtId="0" fontId="5" fillId="8" borderId="8" xfId="0" applyFont="1" applyFill="1" applyBorder="1" applyAlignment="1">
      <alignment horizontal="center" vertical="center"/>
    </xf>
    <xf numFmtId="0" fontId="31" fillId="8" borderId="17" xfId="0" applyFont="1" applyFill="1" applyBorder="1" applyAlignment="1">
      <alignment horizontal="center" vertical="center" shrinkToFit="1"/>
    </xf>
    <xf numFmtId="0" fontId="31" fillId="8" borderId="10" xfId="0" applyFont="1" applyFill="1" applyBorder="1" applyAlignment="1">
      <alignment horizontal="center" vertical="center" shrinkToFit="1"/>
    </xf>
    <xf numFmtId="0" fontId="3" fillId="8" borderId="17" xfId="0" applyFont="1" applyFill="1" applyBorder="1" applyAlignment="1">
      <alignment horizontal="left" vertical="center"/>
    </xf>
    <xf numFmtId="0" fontId="3" fillId="8" borderId="10" xfId="0" applyFont="1" applyFill="1" applyBorder="1" applyAlignment="1">
      <alignment horizontal="left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2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3" fillId="0" borderId="0" xfId="0" applyFont="1" applyFill="1" applyBorder="1" applyAlignment="1">
      <alignment horizontal="left" vertical="center" wrapText="1" indent="1"/>
    </xf>
    <xf numFmtId="49" fontId="23" fillId="5" borderId="17" xfId="0" applyNumberFormat="1" applyFont="1" applyFill="1" applyBorder="1" applyAlignment="1">
      <alignment horizontal="center" vertical="center"/>
    </xf>
    <xf numFmtId="49" fontId="8" fillId="5" borderId="18" xfId="0" applyNumberFormat="1" applyFont="1" applyFill="1" applyBorder="1" applyAlignment="1">
      <alignment horizontal="center" vertical="center"/>
    </xf>
    <xf numFmtId="49" fontId="8" fillId="5" borderId="1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 inden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9" fontId="23" fillId="5" borderId="17" xfId="1" applyNumberFormat="1" applyFont="1" applyFill="1" applyBorder="1" applyAlignment="1">
      <alignment horizontal="center" vertical="center" wrapText="1"/>
    </xf>
    <xf numFmtId="49" fontId="23" fillId="5" borderId="18" xfId="1" applyNumberFormat="1" applyFont="1" applyFill="1" applyBorder="1" applyAlignment="1">
      <alignment horizontal="center" vertical="center" wrapText="1"/>
    </xf>
    <xf numFmtId="49" fontId="23" fillId="5" borderId="10" xfId="1" applyNumberFormat="1" applyFont="1" applyFill="1" applyBorder="1" applyAlignment="1">
      <alignment horizontal="center" vertical="center" wrapText="1"/>
    </xf>
    <xf numFmtId="49" fontId="7" fillId="5" borderId="17" xfId="0" applyNumberFormat="1" applyFont="1" applyFill="1" applyBorder="1" applyAlignment="1">
      <alignment horizontal="center" wrapText="1"/>
    </xf>
    <xf numFmtId="49" fontId="7" fillId="5" borderId="18" xfId="0" applyNumberFormat="1" applyFont="1" applyFill="1" applyBorder="1" applyAlignment="1">
      <alignment horizontal="center" wrapText="1"/>
    </xf>
    <xf numFmtId="49" fontId="7" fillId="5" borderId="10" xfId="0" applyNumberFormat="1" applyFont="1" applyFill="1" applyBorder="1" applyAlignment="1">
      <alignment horizontal="center" wrapText="1"/>
    </xf>
    <xf numFmtId="0" fontId="23" fillId="0" borderId="21" xfId="0" applyFont="1" applyFill="1" applyBorder="1" applyAlignment="1">
      <alignment horizontal="left" vertical="center" wrapText="1" indent="1"/>
    </xf>
    <xf numFmtId="0" fontId="6" fillId="0" borderId="21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left" vertical="center" wrapText="1" indent="1"/>
    </xf>
    <xf numFmtId="49" fontId="23" fillId="5" borderId="24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0" fillId="7" borderId="17" xfId="0" applyFont="1" applyFill="1" applyBorder="1" applyAlignment="1">
      <alignment horizontal="center" vertical="center"/>
    </xf>
    <xf numFmtId="0" fontId="30" fillId="7" borderId="10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 indent="1"/>
    </xf>
    <xf numFmtId="0" fontId="29" fillId="7" borderId="23" xfId="0" applyFont="1" applyFill="1" applyBorder="1" applyAlignment="1">
      <alignment horizontal="center" vertical="center"/>
    </xf>
    <xf numFmtId="0" fontId="29" fillId="7" borderId="25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Vírgula" xfId="2" builtinId="3"/>
  </cellStyles>
  <dxfs count="3"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opLeftCell="A19" zoomScale="90" zoomScaleNormal="90" workbookViewId="0">
      <selection activeCell="D29" sqref="D29"/>
    </sheetView>
  </sheetViews>
  <sheetFormatPr defaultRowHeight="15" x14ac:dyDescent="0.2"/>
  <cols>
    <col min="1" max="1" width="18.85546875" style="24" customWidth="1"/>
    <col min="2" max="2" width="15.7109375" style="24" customWidth="1"/>
    <col min="3" max="3" width="58.7109375" style="24" customWidth="1"/>
    <col min="4" max="4" width="30.140625" style="25" customWidth="1"/>
    <col min="5" max="16384" width="9.140625" style="24"/>
  </cols>
  <sheetData>
    <row r="1" spans="1:6" ht="20.25" x14ac:dyDescent="0.2">
      <c r="A1" s="198" t="s">
        <v>119</v>
      </c>
      <c r="B1" s="198"/>
      <c r="C1" s="198"/>
      <c r="D1" s="198"/>
    </row>
    <row r="3" spans="1:6" ht="15.75" x14ac:dyDescent="0.2">
      <c r="A3" s="199" t="s">
        <v>120</v>
      </c>
      <c r="B3" s="199"/>
      <c r="C3" s="199"/>
      <c r="D3" s="199"/>
    </row>
    <row r="5" spans="1:6" ht="30" customHeight="1" x14ac:dyDescent="0.2">
      <c r="A5" s="189" t="s">
        <v>14</v>
      </c>
      <c r="B5" s="189"/>
      <c r="C5" s="190"/>
      <c r="D5" s="191"/>
    </row>
    <row r="6" spans="1:6" ht="30" customHeight="1" x14ac:dyDescent="0.2">
      <c r="A6" s="189" t="s">
        <v>15</v>
      </c>
      <c r="B6" s="189"/>
      <c r="C6" s="190"/>
      <c r="D6" s="191"/>
    </row>
    <row r="7" spans="1:6" ht="30" customHeight="1" x14ac:dyDescent="0.2">
      <c r="A7" s="189" t="s">
        <v>93</v>
      </c>
      <c r="B7" s="189"/>
      <c r="C7" s="190"/>
      <c r="D7" s="191"/>
    </row>
    <row r="8" spans="1:6" ht="18.75" customHeight="1" x14ac:dyDescent="0.2">
      <c r="A8" s="163"/>
      <c r="B8" s="163"/>
      <c r="C8" s="163"/>
      <c r="D8" s="164"/>
    </row>
    <row r="9" spans="1:6" ht="30" customHeight="1" x14ac:dyDescent="0.2">
      <c r="A9" s="165" t="s">
        <v>110</v>
      </c>
      <c r="B9" s="166"/>
      <c r="C9" s="166"/>
      <c r="D9" s="167" t="s">
        <v>94</v>
      </c>
      <c r="F9" s="168"/>
    </row>
    <row r="10" spans="1:6" ht="30" customHeight="1" x14ac:dyDescent="0.2">
      <c r="A10" s="169">
        <v>1</v>
      </c>
      <c r="B10" s="192" t="s">
        <v>95</v>
      </c>
      <c r="C10" s="193"/>
      <c r="D10" s="170"/>
      <c r="E10" s="171"/>
      <c r="F10" s="168"/>
    </row>
    <row r="11" spans="1:6" ht="30" customHeight="1" x14ac:dyDescent="0.2">
      <c r="A11" s="169">
        <v>2</v>
      </c>
      <c r="B11" s="192" t="s">
        <v>96</v>
      </c>
      <c r="C11" s="193"/>
      <c r="D11" s="170"/>
      <c r="E11" s="171"/>
      <c r="F11" s="168"/>
    </row>
    <row r="12" spans="1:6" ht="30" customHeight="1" x14ac:dyDescent="0.2">
      <c r="A12" s="169">
        <v>3</v>
      </c>
      <c r="B12" s="192" t="s">
        <v>97</v>
      </c>
      <c r="C12" s="193"/>
      <c r="D12" s="170"/>
      <c r="E12" s="171"/>
      <c r="F12" s="168"/>
    </row>
    <row r="13" spans="1:6" ht="30" customHeight="1" x14ac:dyDescent="0.2">
      <c r="A13" s="194" t="s">
        <v>98</v>
      </c>
      <c r="B13" s="195"/>
      <c r="C13" s="196"/>
      <c r="D13" s="173">
        <f>(D10+D11+D12)</f>
        <v>0</v>
      </c>
      <c r="F13" s="168"/>
    </row>
    <row r="14" spans="1:6" x14ac:dyDescent="0.2">
      <c r="A14" s="166"/>
      <c r="B14" s="166"/>
      <c r="C14" s="166"/>
      <c r="D14" s="174"/>
    </row>
    <row r="15" spans="1:6" x14ac:dyDescent="0.2">
      <c r="A15" s="166"/>
      <c r="B15" s="166"/>
      <c r="C15" s="166"/>
      <c r="D15" s="174"/>
    </row>
    <row r="16" spans="1:6" ht="30" customHeight="1" x14ac:dyDescent="0.2">
      <c r="A16" s="166"/>
      <c r="B16" s="186" t="s">
        <v>115</v>
      </c>
      <c r="C16" s="172" t="s">
        <v>99</v>
      </c>
      <c r="D16" s="167" t="s">
        <v>100</v>
      </c>
    </row>
    <row r="17" spans="1:4" ht="30" customHeight="1" x14ac:dyDescent="0.2">
      <c r="A17" s="166"/>
      <c r="B17" s="187"/>
      <c r="C17" s="175" t="s">
        <v>16</v>
      </c>
      <c r="D17" s="170" t="s">
        <v>118</v>
      </c>
    </row>
    <row r="18" spans="1:4" ht="30" customHeight="1" x14ac:dyDescent="0.2">
      <c r="A18" s="166"/>
      <c r="B18" s="187"/>
      <c r="C18" s="175" t="s">
        <v>17</v>
      </c>
      <c r="D18" s="170" t="s">
        <v>101</v>
      </c>
    </row>
    <row r="19" spans="1:4" ht="30" customHeight="1" x14ac:dyDescent="0.2">
      <c r="A19" s="166"/>
      <c r="B19" s="188"/>
      <c r="C19" s="175" t="s">
        <v>18</v>
      </c>
      <c r="D19" s="170" t="s">
        <v>102</v>
      </c>
    </row>
    <row r="20" spans="1:4" x14ac:dyDescent="0.2">
      <c r="A20" s="166"/>
      <c r="B20" s="166"/>
      <c r="C20" s="176"/>
      <c r="D20" s="176"/>
    </row>
    <row r="21" spans="1:4" ht="57.75" customHeight="1" x14ac:dyDescent="0.2">
      <c r="A21" s="177" t="s">
        <v>103</v>
      </c>
      <c r="B21" s="197" t="s">
        <v>117</v>
      </c>
      <c r="C21" s="197"/>
      <c r="D21" s="197"/>
    </row>
    <row r="22" spans="1:4" x14ac:dyDescent="0.2">
      <c r="A22" s="163"/>
      <c r="B22" s="163"/>
      <c r="C22" s="178"/>
      <c r="D22" s="178"/>
    </row>
    <row r="23" spans="1:4" ht="30" customHeight="1" x14ac:dyDescent="0.2">
      <c r="A23" s="165" t="s">
        <v>111</v>
      </c>
      <c r="B23" s="166"/>
      <c r="C23" s="166"/>
      <c r="D23" s="167" t="s">
        <v>94</v>
      </c>
    </row>
    <row r="24" spans="1:4" ht="30" customHeight="1" x14ac:dyDescent="0.2">
      <c r="A24" s="179"/>
      <c r="B24" s="166"/>
      <c r="C24" s="180" t="s">
        <v>116</v>
      </c>
      <c r="D24" s="181"/>
    </row>
    <row r="25" spans="1:4" ht="16.5" customHeight="1" x14ac:dyDescent="0.2">
      <c r="A25" s="182"/>
      <c r="B25" s="166"/>
      <c r="C25" s="166"/>
      <c r="D25" s="183"/>
    </row>
    <row r="26" spans="1:4" ht="30" customHeight="1" x14ac:dyDescent="0.2">
      <c r="A26" s="182"/>
      <c r="B26" s="186" t="s">
        <v>115</v>
      </c>
      <c r="C26" s="167" t="s">
        <v>104</v>
      </c>
      <c r="D26" s="167" t="s">
        <v>105</v>
      </c>
    </row>
    <row r="27" spans="1:4" ht="30" customHeight="1" x14ac:dyDescent="0.2">
      <c r="A27" s="166"/>
      <c r="B27" s="187"/>
      <c r="C27" s="169" t="s">
        <v>16</v>
      </c>
      <c r="D27" s="170" t="s">
        <v>106</v>
      </c>
    </row>
    <row r="28" spans="1:4" ht="30" customHeight="1" x14ac:dyDescent="0.2">
      <c r="A28" s="166"/>
      <c r="B28" s="187"/>
      <c r="C28" s="169" t="s">
        <v>17</v>
      </c>
      <c r="D28" s="170" t="s">
        <v>121</v>
      </c>
    </row>
    <row r="29" spans="1:4" ht="30" customHeight="1" x14ac:dyDescent="0.2">
      <c r="A29" s="166"/>
      <c r="B29" s="188"/>
      <c r="C29" s="169" t="s">
        <v>18</v>
      </c>
      <c r="D29" s="170" t="s">
        <v>107</v>
      </c>
    </row>
    <row r="31" spans="1:4" ht="15.75" x14ac:dyDescent="0.2">
      <c r="A31" s="185" t="s">
        <v>108</v>
      </c>
      <c r="B31" s="166"/>
      <c r="C31" s="166"/>
      <c r="D31" s="174"/>
    </row>
    <row r="32" spans="1:4" ht="15.75" customHeight="1" x14ac:dyDescent="0.2">
      <c r="A32" s="166"/>
      <c r="B32" s="166"/>
      <c r="C32" s="166"/>
      <c r="D32" s="174"/>
    </row>
    <row r="33" spans="1:4" ht="36" customHeight="1" x14ac:dyDescent="0.2">
      <c r="A33" s="166"/>
      <c r="B33" s="166"/>
      <c r="C33" s="184" t="s">
        <v>26</v>
      </c>
      <c r="D33" s="169" t="s">
        <v>109</v>
      </c>
    </row>
    <row r="34" spans="1:4" ht="36" customHeight="1" x14ac:dyDescent="0.2">
      <c r="A34" s="166"/>
      <c r="B34" s="166"/>
      <c r="C34" s="184" t="s">
        <v>104</v>
      </c>
      <c r="D34" s="169" t="s">
        <v>109</v>
      </c>
    </row>
  </sheetData>
  <mergeCells count="15">
    <mergeCell ref="A1:D1"/>
    <mergeCell ref="A7:B7"/>
    <mergeCell ref="C7:D7"/>
    <mergeCell ref="A3:D3"/>
    <mergeCell ref="B16:B19"/>
    <mergeCell ref="B26:B29"/>
    <mergeCell ref="A5:B5"/>
    <mergeCell ref="C5:D5"/>
    <mergeCell ref="A6:B6"/>
    <mergeCell ref="C6:D6"/>
    <mergeCell ref="B10:C10"/>
    <mergeCell ref="B11:C11"/>
    <mergeCell ref="B12:C12"/>
    <mergeCell ref="A13:C13"/>
    <mergeCell ref="B21:D21"/>
  </mergeCells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opLeftCell="A7" zoomScale="79" zoomScaleNormal="79" zoomScaleSheetLayoutView="75" workbookViewId="0">
      <selection activeCell="G7" sqref="G7"/>
    </sheetView>
  </sheetViews>
  <sheetFormatPr defaultRowHeight="15" x14ac:dyDescent="0.2"/>
  <cols>
    <col min="1" max="1" width="2.28515625" style="1" customWidth="1"/>
    <col min="2" max="2" width="30.85546875" style="1" customWidth="1"/>
    <col min="3" max="3" width="19.85546875" style="1" hidden="1" customWidth="1"/>
    <col min="4" max="4" width="31" style="1" customWidth="1"/>
    <col min="5" max="5" width="2.5703125" style="1" hidden="1" customWidth="1"/>
    <col min="6" max="6" width="30.7109375" style="1" customWidth="1"/>
    <col min="7" max="7" width="31.28515625" style="1" customWidth="1"/>
    <col min="8" max="9" width="4.28515625" style="1" hidden="1" customWidth="1"/>
    <col min="10" max="10" width="31" style="12" customWidth="1"/>
    <col min="11" max="11" width="30.85546875" style="1" customWidth="1"/>
    <col min="12" max="12" width="3.42578125" style="1" hidden="1" customWidth="1"/>
    <col min="13" max="13" width="2.5703125" style="1" hidden="1" customWidth="1"/>
    <col min="14" max="14" width="2.42578125" style="1" customWidth="1"/>
    <col min="15" max="16384" width="9.140625" style="1"/>
  </cols>
  <sheetData>
    <row r="1" spans="1:17" ht="27.75" customHeight="1" x14ac:dyDescent="0.2">
      <c r="B1" s="205" t="s">
        <v>112</v>
      </c>
      <c r="C1" s="206"/>
      <c r="D1" s="206"/>
      <c r="E1" s="206"/>
      <c r="F1" s="206"/>
      <c r="G1" s="206"/>
      <c r="H1" s="206"/>
      <c r="I1" s="206"/>
      <c r="J1" s="206"/>
      <c r="K1" s="207"/>
    </row>
    <row r="2" spans="1:17" s="42" customFormat="1" ht="36.75" customHeight="1" x14ac:dyDescent="0.2">
      <c r="A2" s="39"/>
      <c r="B2" s="201" t="s">
        <v>73</v>
      </c>
      <c r="C2" s="202"/>
      <c r="D2" s="202"/>
      <c r="E2" s="202"/>
      <c r="F2" s="202"/>
      <c r="G2" s="202"/>
      <c r="H2" s="202"/>
      <c r="I2" s="202"/>
      <c r="J2" s="202"/>
      <c r="K2" s="203"/>
      <c r="L2" s="40"/>
      <c r="M2" s="41"/>
      <c r="N2" s="39"/>
    </row>
    <row r="3" spans="1:17" s="3" customFormat="1" ht="93.75" customHeight="1" thickBot="1" x14ac:dyDescent="0.25">
      <c r="A3" s="21"/>
      <c r="B3" s="81" t="s">
        <v>77</v>
      </c>
      <c r="C3" s="81"/>
      <c r="D3" s="81" t="s">
        <v>122</v>
      </c>
      <c r="E3" s="81"/>
      <c r="F3" s="81" t="s">
        <v>78</v>
      </c>
      <c r="G3" s="81" t="s">
        <v>79</v>
      </c>
      <c r="H3" s="81"/>
      <c r="I3" s="81"/>
      <c r="J3" s="81" t="s">
        <v>80</v>
      </c>
      <c r="K3" s="81" t="s">
        <v>81</v>
      </c>
      <c r="L3" s="75"/>
      <c r="M3" s="2"/>
      <c r="N3" s="21"/>
      <c r="O3" s="28"/>
    </row>
    <row r="4" spans="1:17" s="5" customFormat="1" ht="121.5" customHeight="1" x14ac:dyDescent="0.2">
      <c r="A4" s="22"/>
      <c r="B4" s="115" t="s">
        <v>51</v>
      </c>
      <c r="C4" s="70">
        <v>1</v>
      </c>
      <c r="D4" s="70" t="s">
        <v>52</v>
      </c>
      <c r="E4" s="70">
        <v>1</v>
      </c>
      <c r="F4" s="70" t="s">
        <v>165</v>
      </c>
      <c r="G4" s="70" t="s">
        <v>53</v>
      </c>
      <c r="H4" s="70">
        <v>1</v>
      </c>
      <c r="I4" s="70">
        <v>1</v>
      </c>
      <c r="J4" s="70" t="s">
        <v>54</v>
      </c>
      <c r="K4" s="70" t="s">
        <v>124</v>
      </c>
      <c r="L4" s="70">
        <v>1</v>
      </c>
      <c r="M4" s="4"/>
      <c r="N4" s="22"/>
      <c r="O4" s="28"/>
    </row>
    <row r="5" spans="1:17" s="5" customFormat="1" ht="121.5" customHeight="1" x14ac:dyDescent="0.2">
      <c r="A5" s="22"/>
      <c r="B5" s="115" t="s">
        <v>55</v>
      </c>
      <c r="C5" s="70">
        <v>2</v>
      </c>
      <c r="D5" s="70" t="s">
        <v>56</v>
      </c>
      <c r="E5" s="70">
        <v>2</v>
      </c>
      <c r="F5" s="70" t="s">
        <v>166</v>
      </c>
      <c r="G5" s="70" t="s">
        <v>50</v>
      </c>
      <c r="H5" s="70">
        <v>2</v>
      </c>
      <c r="I5" s="70">
        <v>2</v>
      </c>
      <c r="J5" s="70" t="s">
        <v>57</v>
      </c>
      <c r="K5" s="70" t="s">
        <v>123</v>
      </c>
      <c r="L5" s="70">
        <v>2</v>
      </c>
      <c r="M5" s="7"/>
      <c r="N5" s="22"/>
      <c r="O5" s="28"/>
    </row>
    <row r="6" spans="1:17" s="5" customFormat="1" ht="121.5" customHeight="1" x14ac:dyDescent="0.2">
      <c r="A6" s="22"/>
      <c r="B6" s="115" t="s">
        <v>58</v>
      </c>
      <c r="C6" s="70">
        <v>3</v>
      </c>
      <c r="D6" s="128" t="s">
        <v>72</v>
      </c>
      <c r="E6" s="70">
        <v>3</v>
      </c>
      <c r="F6" s="70" t="s">
        <v>167</v>
      </c>
      <c r="G6" s="70" t="s">
        <v>163</v>
      </c>
      <c r="H6" s="70">
        <v>3</v>
      </c>
      <c r="I6" s="70">
        <v>3</v>
      </c>
      <c r="J6" s="70" t="s">
        <v>59</v>
      </c>
      <c r="K6" s="70" t="s">
        <v>60</v>
      </c>
      <c r="L6" s="70">
        <v>3</v>
      </c>
      <c r="M6" s="7"/>
      <c r="N6" s="22"/>
      <c r="O6" s="28"/>
    </row>
    <row r="7" spans="1:17" s="5" customFormat="1" ht="121.5" customHeight="1" x14ac:dyDescent="0.2">
      <c r="A7" s="22"/>
      <c r="B7" s="115" t="s">
        <v>61</v>
      </c>
      <c r="C7" s="70"/>
      <c r="D7" s="128" t="s">
        <v>72</v>
      </c>
      <c r="E7" s="70"/>
      <c r="F7" s="128" t="s">
        <v>72</v>
      </c>
      <c r="G7" s="70" t="s">
        <v>164</v>
      </c>
      <c r="H7" s="70"/>
      <c r="I7" s="70"/>
      <c r="J7" s="70" t="s">
        <v>62</v>
      </c>
      <c r="K7" s="70" t="s">
        <v>63</v>
      </c>
      <c r="L7" s="70"/>
      <c r="M7" s="7"/>
      <c r="N7" s="22"/>
      <c r="O7" s="50"/>
    </row>
    <row r="8" spans="1:17" s="5" customFormat="1" ht="121.5" customHeight="1" x14ac:dyDescent="0.2">
      <c r="A8" s="22"/>
      <c r="B8" s="128" t="s">
        <v>72</v>
      </c>
      <c r="C8" s="115"/>
      <c r="D8" s="128" t="s">
        <v>72</v>
      </c>
      <c r="E8" s="115"/>
      <c r="F8" s="128" t="s">
        <v>72</v>
      </c>
      <c r="G8" s="115" t="s">
        <v>35</v>
      </c>
      <c r="H8" s="115"/>
      <c r="I8" s="115"/>
      <c r="J8" s="129" t="s">
        <v>72</v>
      </c>
      <c r="K8" s="128" t="s">
        <v>72</v>
      </c>
      <c r="L8" s="70"/>
      <c r="M8" s="7"/>
      <c r="N8" s="22"/>
      <c r="O8" s="50"/>
    </row>
    <row r="9" spans="1:17" s="5" customFormat="1" ht="15" customHeight="1" x14ac:dyDescent="0.2">
      <c r="A9" s="22"/>
      <c r="B9" s="136"/>
      <c r="C9" s="136"/>
      <c r="D9" s="136"/>
      <c r="E9" s="136"/>
      <c r="F9" s="136"/>
      <c r="G9" s="137"/>
      <c r="H9" s="136"/>
      <c r="I9" s="136"/>
      <c r="J9" s="138"/>
      <c r="K9" s="139"/>
      <c r="L9" s="136"/>
      <c r="M9" s="144"/>
      <c r="N9" s="22"/>
    </row>
    <row r="10" spans="1:17" s="5" customFormat="1" ht="36" customHeight="1" x14ac:dyDescent="0.2">
      <c r="A10" s="22"/>
      <c r="B10" s="160" t="s">
        <v>90</v>
      </c>
      <c r="C10" s="86"/>
      <c r="D10" s="85"/>
      <c r="E10" s="136"/>
      <c r="F10" s="136"/>
      <c r="G10" s="137"/>
      <c r="H10" s="136"/>
      <c r="I10" s="136"/>
      <c r="J10" s="138"/>
      <c r="K10" s="139"/>
      <c r="L10" s="136"/>
      <c r="M10" s="143"/>
      <c r="N10" s="22"/>
    </row>
    <row r="11" spans="1:17" s="5" customFormat="1" ht="36" customHeight="1" x14ac:dyDescent="0.2">
      <c r="A11" s="22"/>
      <c r="B11" s="145"/>
      <c r="C11" s="146"/>
      <c r="D11" s="147"/>
      <c r="E11" s="136"/>
      <c r="F11" s="136"/>
      <c r="G11" s="137"/>
      <c r="H11" s="136"/>
      <c r="I11" s="136"/>
      <c r="J11" s="138"/>
      <c r="K11" s="139"/>
      <c r="L11" s="136"/>
      <c r="M11" s="143"/>
      <c r="N11" s="22"/>
    </row>
    <row r="12" spans="1:17" s="5" customFormat="1" ht="35.25" hidden="1" customHeight="1" x14ac:dyDescent="0.2">
      <c r="A12" s="22"/>
      <c r="B12" s="200" t="s">
        <v>9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8"/>
      <c r="N12" s="22"/>
      <c r="O12" s="57"/>
      <c r="P12" s="57"/>
      <c r="Q12" s="58"/>
    </row>
    <row r="13" spans="1:17" s="10" customFormat="1" ht="34.5" hidden="1" customHeight="1" thickBot="1" x14ac:dyDescent="0.25">
      <c r="A13" s="23"/>
      <c r="B13" s="131">
        <v>2</v>
      </c>
      <c r="C13" s="132"/>
      <c r="D13" s="131">
        <v>1</v>
      </c>
      <c r="E13" s="132"/>
      <c r="F13" s="131">
        <v>1</v>
      </c>
      <c r="G13" s="133"/>
      <c r="H13" s="132"/>
      <c r="I13" s="132"/>
      <c r="J13" s="134"/>
      <c r="K13" s="131">
        <v>2</v>
      </c>
      <c r="L13" s="135"/>
      <c r="M13" s="9"/>
      <c r="N13" s="23"/>
    </row>
    <row r="14" spans="1:17" s="3" customFormat="1" ht="15" hidden="1" customHeight="1" x14ac:dyDescent="0.2">
      <c r="A14" s="21"/>
      <c r="B14" s="3" t="s">
        <v>0</v>
      </c>
      <c r="D14" s="3" t="s">
        <v>1</v>
      </c>
      <c r="F14" s="3" t="s">
        <v>2</v>
      </c>
      <c r="J14" s="12"/>
      <c r="K14" s="3" t="s">
        <v>4</v>
      </c>
      <c r="N14" s="21"/>
    </row>
    <row r="15" spans="1:17" s="3" customFormat="1" hidden="1" x14ac:dyDescent="0.2">
      <c r="A15" s="21"/>
      <c r="G15" s="12"/>
      <c r="J15" s="12"/>
      <c r="K15" s="48"/>
      <c r="N15" s="21"/>
    </row>
    <row r="16" spans="1:17" s="12" customFormat="1" ht="31.5" hidden="1" customHeight="1" x14ac:dyDescent="0.2">
      <c r="A16" s="16"/>
      <c r="B16" s="204" t="s">
        <v>33</v>
      </c>
      <c r="C16" s="204"/>
      <c r="D16" s="204"/>
      <c r="E16" s="204"/>
      <c r="F16" s="204"/>
      <c r="G16" s="204"/>
      <c r="K16" s="13"/>
      <c r="N16" s="16"/>
    </row>
    <row r="17" spans="1:14" hidden="1" x14ac:dyDescent="0.2">
      <c r="A17" s="20"/>
      <c r="N17" s="20"/>
    </row>
    <row r="18" spans="1:14" ht="24" hidden="1" customHeight="1" x14ac:dyDescent="0.2">
      <c r="A18" s="20"/>
      <c r="B18" s="69" t="s">
        <v>70</v>
      </c>
      <c r="C18" s="86"/>
      <c r="D18" s="85">
        <f>SUM(B13:K13)</f>
        <v>6</v>
      </c>
      <c r="N18" s="20"/>
    </row>
    <row r="19" spans="1:14" ht="24" hidden="1" customHeight="1" x14ac:dyDescent="0.2">
      <c r="A19" s="20"/>
      <c r="B19" s="69" t="s">
        <v>21</v>
      </c>
      <c r="C19" s="85" t="s">
        <v>19</v>
      </c>
      <c r="D19" s="85" t="s">
        <v>20</v>
      </c>
      <c r="J19" s="60"/>
      <c r="N19" s="20"/>
    </row>
    <row r="20" spans="1:14" ht="24" hidden="1" customHeight="1" x14ac:dyDescent="0.2">
      <c r="A20" s="20"/>
      <c r="G20" s="59"/>
      <c r="N20" s="20"/>
    </row>
    <row r="21" spans="1:14" x14ac:dyDescent="0.2">
      <c r="A21" s="20"/>
      <c r="B21" s="20"/>
      <c r="C21" s="20"/>
      <c r="D21" s="20"/>
      <c r="E21" s="20"/>
      <c r="F21" s="20"/>
      <c r="G21" s="61"/>
      <c r="H21" s="20"/>
      <c r="I21" s="20"/>
      <c r="J21" s="62"/>
      <c r="K21" s="20"/>
      <c r="L21" s="20"/>
      <c r="M21" s="20"/>
      <c r="N21" s="20"/>
    </row>
  </sheetData>
  <mergeCells count="4">
    <mergeCell ref="B12:L12"/>
    <mergeCell ref="B2:K2"/>
    <mergeCell ref="B16:G16"/>
    <mergeCell ref="B1:K1"/>
  </mergeCells>
  <phoneticPr fontId="2" type="noConversion"/>
  <dataValidations disablePrompts="1" count="5">
    <dataValidation type="list" allowBlank="1" showInputMessage="1" showErrorMessage="1" errorTitle="IDENTIFICAÇÃO DO CONTRATO" error="INEXISTENTE" sqref="B13">
      <formula1>$C$4:$C$8</formula1>
    </dataValidation>
    <dataValidation type="list" allowBlank="1" showInputMessage="1" showErrorMessage="1" errorTitle="IDENTIFICAÇÃO DO CONTRATO" error="INEXISTENTE" sqref="D13">
      <formula1>$E$4:$E$8</formula1>
    </dataValidation>
    <dataValidation type="list" allowBlank="1" showInputMessage="1" showErrorMessage="1" errorTitle="IDENTIFICAÇÃO DO CONTRATO" error="INEXISTENTE" sqref="F13">
      <formula1>$H$4:$H$8</formula1>
    </dataValidation>
    <dataValidation type="list" allowBlank="1" showInputMessage="1" showErrorMessage="1" errorTitle="IDENTIFICAÇÃO DO CONTRATO" error="INEXISTENTE" sqref="K13">
      <formula1>$L$4:$L$8</formula1>
    </dataValidation>
    <dataValidation type="list" allowBlank="1" showInputMessage="1" showErrorMessage="1" errorTitle="IDENTIFICAÇÃO DO CONTRATO" error="INEXISTENTE" sqref="J9:J11">
      <formula1>$L$4:$L$7</formula1>
    </dataValidation>
  </dataValidations>
  <printOptions horizontalCentered="1"/>
  <pageMargins left="0.78740157480314965" right="0.78740157480314965" top="1.0236220472440944" bottom="0.59055118110236227" header="0.51181102362204722" footer="0.27559055118110237"/>
  <pageSetup paperSize="9" scale="59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4" zoomScale="80" zoomScaleNormal="80" zoomScaleSheetLayoutView="75" workbookViewId="0">
      <selection activeCell="E6" sqref="E6"/>
    </sheetView>
  </sheetViews>
  <sheetFormatPr defaultRowHeight="14.25" x14ac:dyDescent="0.2"/>
  <cols>
    <col min="1" max="1" width="2.28515625" style="31" customWidth="1"/>
    <col min="2" max="3" width="38.7109375" style="31" customWidth="1"/>
    <col min="4" max="4" width="4.28515625" style="31" hidden="1" customWidth="1"/>
    <col min="5" max="5" width="38.7109375" style="31" customWidth="1"/>
    <col min="6" max="6" width="4.28515625" style="31" hidden="1" customWidth="1"/>
    <col min="7" max="7" width="38.7109375" style="31" customWidth="1"/>
    <col min="8" max="8" width="5.7109375" style="31" hidden="1" customWidth="1"/>
    <col min="9" max="9" width="38.7109375" style="31" customWidth="1"/>
    <col min="10" max="10" width="4.28515625" style="31" hidden="1" customWidth="1"/>
    <col min="11" max="11" width="38.7109375" style="31" customWidth="1"/>
    <col min="12" max="16384" width="9.140625" style="31"/>
  </cols>
  <sheetData>
    <row r="1" spans="1:11" ht="26.25" customHeight="1" x14ac:dyDescent="0.2">
      <c r="B1" s="205" t="s">
        <v>113</v>
      </c>
      <c r="C1" s="206"/>
      <c r="D1" s="206"/>
      <c r="E1" s="206"/>
      <c r="F1" s="206"/>
      <c r="G1" s="206"/>
      <c r="H1" s="206"/>
      <c r="I1" s="206"/>
      <c r="J1" s="206"/>
      <c r="K1" s="207"/>
    </row>
    <row r="2" spans="1:11" s="44" customFormat="1" ht="34.5" customHeight="1" x14ac:dyDescent="0.2">
      <c r="A2" s="43"/>
      <c r="B2" s="208" t="s">
        <v>74</v>
      </c>
      <c r="C2" s="209"/>
      <c r="D2" s="209"/>
      <c r="E2" s="209"/>
      <c r="F2" s="209"/>
      <c r="G2" s="209"/>
      <c r="H2" s="209"/>
      <c r="I2" s="209"/>
      <c r="J2" s="209"/>
      <c r="K2" s="210"/>
    </row>
    <row r="3" spans="1:11" s="33" customFormat="1" ht="122.25" customHeight="1" thickBot="1" x14ac:dyDescent="0.25">
      <c r="A3" s="32"/>
      <c r="B3" s="121" t="s">
        <v>82</v>
      </c>
      <c r="C3" s="121" t="s">
        <v>83</v>
      </c>
      <c r="D3" s="122"/>
      <c r="E3" s="121" t="s">
        <v>84</v>
      </c>
      <c r="F3" s="123"/>
      <c r="G3" s="121" t="s">
        <v>85</v>
      </c>
      <c r="H3" s="122"/>
      <c r="I3" s="124" t="s">
        <v>130</v>
      </c>
      <c r="J3" s="125"/>
      <c r="K3" s="121" t="s">
        <v>131</v>
      </c>
    </row>
    <row r="4" spans="1:11" s="35" customFormat="1" ht="135.75" customHeight="1" x14ac:dyDescent="0.2">
      <c r="A4" s="34"/>
      <c r="B4" s="66" t="s">
        <v>141</v>
      </c>
      <c r="C4" s="68" t="s">
        <v>134</v>
      </c>
      <c r="D4" s="67">
        <v>0</v>
      </c>
      <c r="E4" s="65" t="s">
        <v>65</v>
      </c>
      <c r="F4" s="67">
        <v>0</v>
      </c>
      <c r="G4" s="65" t="s">
        <v>66</v>
      </c>
      <c r="H4" s="67">
        <v>0</v>
      </c>
      <c r="I4" s="65" t="s">
        <v>66</v>
      </c>
      <c r="J4" s="63">
        <v>0</v>
      </c>
      <c r="K4" s="65" t="s">
        <v>64</v>
      </c>
    </row>
    <row r="5" spans="1:11" s="35" customFormat="1" ht="153" customHeight="1" x14ac:dyDescent="0.2">
      <c r="A5" s="34"/>
      <c r="B5" s="66" t="s">
        <v>142</v>
      </c>
      <c r="C5" s="65" t="s">
        <v>143</v>
      </c>
      <c r="D5" s="67">
        <v>3</v>
      </c>
      <c r="E5" s="65" t="s">
        <v>125</v>
      </c>
      <c r="F5" s="67">
        <v>3</v>
      </c>
      <c r="G5" s="65" t="s">
        <v>68</v>
      </c>
      <c r="H5" s="67">
        <v>1</v>
      </c>
      <c r="I5" s="65" t="s">
        <v>67</v>
      </c>
      <c r="J5" s="64">
        <v>4</v>
      </c>
      <c r="K5" s="65" t="s">
        <v>133</v>
      </c>
    </row>
    <row r="6" spans="1:11" s="35" customFormat="1" ht="185.25" customHeight="1" x14ac:dyDescent="0.2">
      <c r="A6" s="34"/>
      <c r="B6" s="130" t="s">
        <v>138</v>
      </c>
      <c r="C6" s="149" t="s">
        <v>140</v>
      </c>
      <c r="D6" s="148">
        <v>5</v>
      </c>
      <c r="E6" s="149" t="s">
        <v>69</v>
      </c>
      <c r="F6" s="148">
        <v>5</v>
      </c>
      <c r="G6" s="149" t="s">
        <v>135</v>
      </c>
      <c r="H6" s="148">
        <v>5</v>
      </c>
      <c r="I6" s="149" t="s">
        <v>126</v>
      </c>
      <c r="J6" s="150">
        <v>8</v>
      </c>
      <c r="K6" s="149" t="s">
        <v>128</v>
      </c>
    </row>
    <row r="7" spans="1:11" s="35" customFormat="1" ht="164.25" customHeight="1" x14ac:dyDescent="0.2">
      <c r="A7" s="34"/>
      <c r="B7" s="66" t="s">
        <v>139</v>
      </c>
      <c r="C7" s="158" t="s">
        <v>72</v>
      </c>
      <c r="D7" s="67">
        <v>8</v>
      </c>
      <c r="E7" s="65" t="s">
        <v>127</v>
      </c>
      <c r="F7" s="67">
        <v>8</v>
      </c>
      <c r="G7" s="65" t="s">
        <v>136</v>
      </c>
      <c r="H7" s="67">
        <v>8</v>
      </c>
      <c r="I7" s="65" t="s">
        <v>137</v>
      </c>
      <c r="J7" s="159">
        <v>12</v>
      </c>
      <c r="K7" s="65" t="s">
        <v>129</v>
      </c>
    </row>
    <row r="8" spans="1:11" s="35" customFormat="1" ht="15" customHeight="1" x14ac:dyDescent="0.2">
      <c r="A8" s="34"/>
      <c r="B8" s="155"/>
      <c r="C8" s="155"/>
      <c r="D8" s="155"/>
      <c r="E8" s="155"/>
      <c r="F8" s="155"/>
      <c r="G8" s="156"/>
      <c r="H8" s="156"/>
      <c r="I8" s="156"/>
      <c r="J8" s="157"/>
      <c r="K8" s="155"/>
    </row>
    <row r="9" spans="1:11" s="35" customFormat="1" ht="47.25" customHeight="1" x14ac:dyDescent="0.2">
      <c r="A9" s="34"/>
      <c r="B9" s="160" t="s">
        <v>132</v>
      </c>
      <c r="C9" s="80"/>
      <c r="D9" s="98"/>
      <c r="E9" s="155"/>
      <c r="F9" s="155"/>
      <c r="G9" s="156"/>
      <c r="H9" s="156"/>
      <c r="I9" s="156"/>
      <c r="J9" s="157"/>
      <c r="K9" s="155"/>
    </row>
    <row r="10" spans="1:11" s="35" customFormat="1" ht="47.25" customHeight="1" x14ac:dyDescent="0.2">
      <c r="A10" s="34"/>
      <c r="B10" s="155"/>
      <c r="C10" s="155"/>
      <c r="D10" s="155"/>
      <c r="E10" s="155"/>
      <c r="F10" s="155"/>
      <c r="G10" s="156"/>
      <c r="H10" s="156"/>
      <c r="I10" s="156"/>
      <c r="J10" s="157"/>
      <c r="K10" s="155"/>
    </row>
    <row r="11" spans="1:11" s="37" customFormat="1" ht="34.5" hidden="1" customHeight="1" thickBot="1" x14ac:dyDescent="0.25">
      <c r="A11" s="36"/>
      <c r="B11" s="151"/>
      <c r="C11" s="152">
        <v>6</v>
      </c>
      <c r="D11" s="153"/>
      <c r="E11" s="153">
        <v>3</v>
      </c>
      <c r="F11" s="153"/>
      <c r="G11" s="153">
        <v>0</v>
      </c>
      <c r="H11" s="153"/>
      <c r="I11" s="153">
        <v>0</v>
      </c>
      <c r="J11" s="154"/>
      <c r="K11" s="153"/>
    </row>
    <row r="12" spans="1:11" s="33" customFormat="1" hidden="1" x14ac:dyDescent="0.2">
      <c r="A12" s="32"/>
      <c r="C12" s="33" t="s">
        <v>5</v>
      </c>
      <c r="E12" s="33" t="s">
        <v>6</v>
      </c>
      <c r="G12" s="33" t="s">
        <v>7</v>
      </c>
      <c r="I12" s="33" t="s">
        <v>8</v>
      </c>
    </row>
    <row r="13" spans="1:11" hidden="1" x14ac:dyDescent="0.2">
      <c r="A13" s="30"/>
      <c r="C13" s="33"/>
    </row>
    <row r="14" spans="1:11" ht="31.5" hidden="1" customHeight="1" x14ac:dyDescent="0.2">
      <c r="A14" s="30"/>
    </row>
    <row r="15" spans="1:11" ht="24" hidden="1" customHeight="1" x14ac:dyDescent="0.2">
      <c r="A15" s="30"/>
      <c r="C15" s="105">
        <f>SUM(B11:F11)</f>
        <v>9</v>
      </c>
    </row>
    <row r="16" spans="1:11" ht="24" hidden="1" customHeight="1" x14ac:dyDescent="0.2">
      <c r="A16" s="30"/>
      <c r="C16" s="105" t="s">
        <v>34</v>
      </c>
      <c r="E16" s="38"/>
      <c r="F16" s="38"/>
      <c r="G16" s="38"/>
      <c r="H16" s="38"/>
    </row>
    <row r="17" spans="1:11" ht="24" hidden="1" customHeight="1" x14ac:dyDescent="0.2">
      <c r="A17" s="30"/>
    </row>
    <row r="18" spans="1:11" hidden="1" x14ac:dyDescent="0.2">
      <c r="A18" s="30"/>
    </row>
    <row r="19" spans="1:11" hidden="1" x14ac:dyDescent="0.2">
      <c r="A19" s="30"/>
      <c r="B19" s="30"/>
      <c r="C19" s="30"/>
      <c r="D19" s="30"/>
      <c r="E19" s="30"/>
      <c r="F19" s="30"/>
      <c r="G19" s="30"/>
      <c r="H19" s="30"/>
      <c r="I19" s="30"/>
      <c r="K19" s="30"/>
    </row>
  </sheetData>
  <mergeCells count="2">
    <mergeCell ref="B2:K2"/>
    <mergeCell ref="B1:K1"/>
  </mergeCells>
  <phoneticPr fontId="19" type="noConversion"/>
  <conditionalFormatting sqref="K11 C11:I11">
    <cfRule type="cellIs" dxfId="2" priority="4" stopIfTrue="1" operator="greaterThanOrEqual">
      <formula>10</formula>
    </cfRule>
  </conditionalFormatting>
  <dataValidations disablePrompts="1" count="3">
    <dataValidation type="list" allowBlank="1" showInputMessage="1" showErrorMessage="1" errorTitle="IDENTIFICAÇÃO DO CONTRATO" error="INEXISTENTE" sqref="G11 I11">
      <formula1>$H$4:$H$7</formula1>
    </dataValidation>
    <dataValidation type="list" allowBlank="1" showInputMessage="1" showErrorMessage="1" errorTitle="IDENTIFICAÇÃO DO CONTRATO" error="INEXISTENTE" sqref="E11">
      <formula1>$F$4:$F$7</formula1>
    </dataValidation>
    <dataValidation type="list" allowBlank="1" showInputMessage="1" showErrorMessage="1" errorTitle="IDENTIFICAÇÃO DO CONTRATO" error="INEXISTENTE" sqref="H11 C11">
      <formula1>#REF!</formula1>
    </dataValidation>
  </dataValidations>
  <printOptions horizontalCentered="1" verticalCentered="1"/>
  <pageMargins left="0.59055118110236227" right="0.59055118110236227" top="0.78740157480314965" bottom="0.62992125984251968" header="0.51181102362204722" footer="0.51181102362204722"/>
  <pageSetup paperSize="9" scale="57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opLeftCell="A7" zoomScale="83" zoomScaleNormal="83" workbookViewId="0">
      <selection activeCell="J4" sqref="J4"/>
    </sheetView>
  </sheetViews>
  <sheetFormatPr defaultRowHeight="14.25" x14ac:dyDescent="0.2"/>
  <cols>
    <col min="1" max="1" width="2.28515625" style="12" customWidth="1"/>
    <col min="2" max="2" width="38.7109375" style="12" customWidth="1"/>
    <col min="3" max="3" width="38.7109375" style="12" hidden="1" customWidth="1"/>
    <col min="4" max="4" width="38.7109375" style="12" customWidth="1"/>
    <col min="5" max="5" width="38.7109375" style="12" hidden="1" customWidth="1"/>
    <col min="6" max="6" width="38.7109375" style="12" customWidth="1"/>
    <col min="7" max="7" width="38.7109375" style="12" hidden="1" customWidth="1"/>
    <col min="8" max="8" width="38.7109375" style="12" customWidth="1"/>
    <col min="9" max="9" width="38.7109375" style="12" hidden="1" customWidth="1"/>
    <col min="10" max="10" width="38.7109375" style="12" customWidth="1"/>
    <col min="11" max="11" width="6.28515625" style="12" hidden="1" customWidth="1"/>
    <col min="12" max="12" width="2.42578125" style="12" customWidth="1"/>
    <col min="13" max="13" width="35.7109375" style="12" customWidth="1"/>
    <col min="14" max="16384" width="9.140625" style="12"/>
  </cols>
  <sheetData>
    <row r="1" spans="1:16" ht="23.25" customHeight="1" x14ac:dyDescent="0.2">
      <c r="B1" s="205" t="s">
        <v>113</v>
      </c>
      <c r="C1" s="206"/>
      <c r="D1" s="206"/>
      <c r="E1" s="206"/>
      <c r="F1" s="206"/>
      <c r="G1" s="206"/>
      <c r="H1" s="206"/>
      <c r="I1" s="206"/>
      <c r="J1" s="207"/>
    </row>
    <row r="2" spans="1:16" ht="38.25" customHeight="1" x14ac:dyDescent="0.25">
      <c r="A2" s="16"/>
      <c r="B2" s="211" t="s">
        <v>75</v>
      </c>
      <c r="C2" s="212"/>
      <c r="D2" s="212"/>
      <c r="E2" s="212"/>
      <c r="F2" s="212"/>
      <c r="G2" s="212"/>
      <c r="H2" s="212"/>
      <c r="I2" s="212"/>
      <c r="J2" s="212"/>
      <c r="K2" s="213"/>
      <c r="L2" s="16"/>
    </row>
    <row r="3" spans="1:16" s="13" customFormat="1" ht="109.5" customHeight="1" x14ac:dyDescent="0.2">
      <c r="A3" s="17"/>
      <c r="B3" s="81" t="s">
        <v>86</v>
      </c>
      <c r="C3" s="82"/>
      <c r="D3" s="83" t="s">
        <v>87</v>
      </c>
      <c r="E3" s="83"/>
      <c r="F3" s="83" t="s">
        <v>88</v>
      </c>
      <c r="G3" s="83"/>
      <c r="H3" s="83" t="s">
        <v>89</v>
      </c>
      <c r="I3" s="83"/>
      <c r="J3" s="83" t="s">
        <v>144</v>
      </c>
      <c r="K3" s="76"/>
      <c r="L3" s="17"/>
    </row>
    <row r="4" spans="1:16" s="14" customFormat="1" ht="96" customHeight="1" x14ac:dyDescent="0.2">
      <c r="A4" s="18"/>
      <c r="B4" s="73" t="s">
        <v>31</v>
      </c>
      <c r="C4" s="73">
        <v>0</v>
      </c>
      <c r="D4" s="73" t="s">
        <v>36</v>
      </c>
      <c r="E4" s="73">
        <v>0</v>
      </c>
      <c r="F4" s="73" t="s">
        <v>38</v>
      </c>
      <c r="G4" s="71">
        <v>0</v>
      </c>
      <c r="H4" s="71" t="s">
        <v>47</v>
      </c>
      <c r="I4" s="71">
        <v>0</v>
      </c>
      <c r="J4" s="73" t="s">
        <v>39</v>
      </c>
      <c r="K4" s="71">
        <v>0</v>
      </c>
      <c r="L4" s="18"/>
    </row>
    <row r="5" spans="1:16" s="14" customFormat="1" ht="96.75" customHeight="1" x14ac:dyDescent="0.2">
      <c r="A5" s="18"/>
      <c r="B5" s="73" t="s">
        <v>32</v>
      </c>
      <c r="C5" s="73"/>
      <c r="D5" s="73" t="s">
        <v>44</v>
      </c>
      <c r="E5" s="73"/>
      <c r="F5" s="71" t="s">
        <v>46</v>
      </c>
      <c r="G5" s="71"/>
      <c r="H5" s="110" t="s">
        <v>76</v>
      </c>
      <c r="I5" s="71"/>
      <c r="J5" s="71" t="s">
        <v>49</v>
      </c>
      <c r="K5" s="71"/>
      <c r="L5" s="18"/>
    </row>
    <row r="6" spans="1:16" s="14" customFormat="1" ht="171" customHeight="1" x14ac:dyDescent="0.2">
      <c r="A6" s="18"/>
      <c r="B6" s="73" t="s">
        <v>42</v>
      </c>
      <c r="C6" s="73"/>
      <c r="D6" s="110" t="s">
        <v>43</v>
      </c>
      <c r="E6" s="73"/>
      <c r="F6" s="71" t="s">
        <v>37</v>
      </c>
      <c r="G6" s="71"/>
      <c r="H6" s="118" t="s">
        <v>72</v>
      </c>
      <c r="I6" s="71"/>
      <c r="J6" s="110" t="s">
        <v>48</v>
      </c>
      <c r="K6" s="71"/>
      <c r="L6" s="18"/>
    </row>
    <row r="7" spans="1:16" s="14" customFormat="1" ht="96" customHeight="1" x14ac:dyDescent="0.2">
      <c r="A7" s="18"/>
      <c r="B7" s="73" t="s">
        <v>41</v>
      </c>
      <c r="C7" s="77">
        <v>3</v>
      </c>
      <c r="D7" s="119" t="s">
        <v>72</v>
      </c>
      <c r="E7" s="77"/>
      <c r="F7" s="110" t="s">
        <v>45</v>
      </c>
      <c r="G7" s="72"/>
      <c r="H7" s="119" t="s">
        <v>72</v>
      </c>
      <c r="I7" s="72"/>
      <c r="J7" s="119" t="s">
        <v>72</v>
      </c>
      <c r="K7" s="71">
        <v>3</v>
      </c>
      <c r="L7" s="18"/>
      <c r="M7" s="51"/>
      <c r="N7" s="53"/>
      <c r="O7" s="52"/>
      <c r="P7" s="18"/>
    </row>
    <row r="8" spans="1:16" s="14" customFormat="1" ht="92.25" customHeight="1" x14ac:dyDescent="0.2">
      <c r="A8" s="18"/>
      <c r="B8" s="110" t="s">
        <v>40</v>
      </c>
      <c r="C8" s="110">
        <v>5</v>
      </c>
      <c r="D8" s="119" t="s">
        <v>72</v>
      </c>
      <c r="E8" s="111">
        <v>3</v>
      </c>
      <c r="F8" s="119" t="s">
        <v>72</v>
      </c>
      <c r="G8" s="72">
        <v>3</v>
      </c>
      <c r="H8" s="119" t="s">
        <v>72</v>
      </c>
      <c r="I8" s="72">
        <v>3</v>
      </c>
      <c r="J8" s="119" t="s">
        <v>72</v>
      </c>
      <c r="K8" s="71">
        <v>7</v>
      </c>
      <c r="L8" s="18"/>
    </row>
    <row r="9" spans="1:16" s="14" customFormat="1" ht="15" customHeight="1" x14ac:dyDescent="0.2">
      <c r="A9" s="18"/>
      <c r="B9" s="126"/>
      <c r="C9" s="126"/>
      <c r="D9" s="141"/>
      <c r="E9" s="142"/>
      <c r="F9" s="141"/>
      <c r="G9" s="112"/>
      <c r="H9" s="141"/>
      <c r="I9" s="112"/>
      <c r="J9" s="141"/>
      <c r="K9" s="140"/>
      <c r="L9" s="18"/>
    </row>
    <row r="10" spans="1:16" s="14" customFormat="1" ht="36.75" customHeight="1" x14ac:dyDescent="0.2">
      <c r="A10" s="18"/>
      <c r="B10" s="160" t="s">
        <v>91</v>
      </c>
      <c r="C10" s="80"/>
      <c r="D10" s="160"/>
      <c r="E10" s="142"/>
      <c r="F10" s="141"/>
      <c r="G10" s="112"/>
      <c r="H10" s="141"/>
      <c r="I10" s="112"/>
      <c r="J10" s="141"/>
      <c r="K10" s="140"/>
      <c r="L10" s="18"/>
    </row>
    <row r="11" spans="1:16" s="14" customFormat="1" ht="36.75" customHeight="1" x14ac:dyDescent="0.2">
      <c r="A11" s="18"/>
      <c r="B11" s="126"/>
      <c r="C11" s="126"/>
      <c r="D11" s="141"/>
      <c r="E11" s="142"/>
      <c r="F11" s="141"/>
      <c r="G11" s="112"/>
      <c r="H11" s="141"/>
      <c r="I11" s="112"/>
      <c r="J11" s="141"/>
      <c r="K11" s="140"/>
      <c r="L11" s="18"/>
    </row>
    <row r="12" spans="1:16" s="14" customFormat="1" ht="35.25" hidden="1" customHeight="1" x14ac:dyDescent="0.2">
      <c r="A12" s="18"/>
      <c r="B12" s="214" t="s">
        <v>9</v>
      </c>
      <c r="C12" s="215"/>
      <c r="D12" s="215"/>
      <c r="E12" s="215"/>
      <c r="F12" s="215"/>
      <c r="G12" s="215"/>
      <c r="H12" s="215"/>
      <c r="I12" s="215"/>
      <c r="J12" s="215"/>
      <c r="K12" s="216"/>
      <c r="L12" s="18"/>
    </row>
    <row r="13" spans="1:16" s="15" customFormat="1" ht="34.5" hidden="1" customHeight="1" x14ac:dyDescent="0.2">
      <c r="A13" s="19"/>
      <c r="B13" s="79">
        <v>0</v>
      </c>
      <c r="C13" s="79"/>
      <c r="D13" s="79">
        <v>3</v>
      </c>
      <c r="E13" s="80"/>
      <c r="F13" s="79">
        <v>0</v>
      </c>
      <c r="G13" s="80"/>
      <c r="H13" s="79">
        <v>3</v>
      </c>
      <c r="I13" s="79"/>
      <c r="J13" s="79">
        <v>0</v>
      </c>
      <c r="K13" s="78"/>
      <c r="L13" s="19"/>
    </row>
    <row r="14" spans="1:16" s="13" customFormat="1" ht="14.25" hidden="1" customHeight="1" x14ac:dyDescent="0.2">
      <c r="A14" s="17"/>
      <c r="B14" s="27" t="s">
        <v>10</v>
      </c>
      <c r="D14" s="27" t="s">
        <v>11</v>
      </c>
      <c r="F14" s="27" t="s">
        <v>12</v>
      </c>
      <c r="H14" s="27" t="s">
        <v>13</v>
      </c>
      <c r="J14" s="27" t="s">
        <v>13</v>
      </c>
      <c r="L14" s="17"/>
    </row>
    <row r="15" spans="1:16" hidden="1" x14ac:dyDescent="0.2">
      <c r="A15" s="16"/>
      <c r="L15" s="16"/>
    </row>
    <row r="16" spans="1:16" ht="24" hidden="1" customHeight="1" x14ac:dyDescent="0.2">
      <c r="A16" s="16"/>
      <c r="B16" s="26"/>
      <c r="C16" s="26"/>
      <c r="D16" s="26"/>
      <c r="L16" s="16"/>
    </row>
    <row r="17" spans="1:12" ht="24" hidden="1" customHeight="1" x14ac:dyDescent="0.2">
      <c r="A17" s="16"/>
      <c r="B17" s="69" t="s">
        <v>92</v>
      </c>
      <c r="C17" s="84"/>
      <c r="D17" s="85">
        <f>SUM(B13:J13)</f>
        <v>6</v>
      </c>
      <c r="L17" s="16"/>
    </row>
    <row r="18" spans="1:12" ht="24" hidden="1" customHeight="1" x14ac:dyDescent="0.2">
      <c r="A18" s="16"/>
      <c r="B18" s="69" t="s">
        <v>22</v>
      </c>
      <c r="C18" s="85"/>
      <c r="D18" s="85" t="s">
        <v>27</v>
      </c>
      <c r="L18" s="16"/>
    </row>
    <row r="19" spans="1:12" ht="24" hidden="1" customHeight="1" x14ac:dyDescent="0.2">
      <c r="A19" s="16"/>
      <c r="B19" s="26"/>
      <c r="C19" s="26"/>
      <c r="D19" s="26"/>
      <c r="L19" s="16"/>
    </row>
    <row r="20" spans="1:12" hidden="1" x14ac:dyDescent="0.2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</row>
  </sheetData>
  <mergeCells count="3">
    <mergeCell ref="B1:J1"/>
    <mergeCell ref="B2:K2"/>
    <mergeCell ref="B12:K12"/>
  </mergeCells>
  <phoneticPr fontId="2" type="noConversion"/>
  <conditionalFormatting sqref="K13 F13 B13:D13 H13:I13">
    <cfRule type="cellIs" dxfId="1" priority="4" stopIfTrue="1" operator="greaterThanOrEqual">
      <formula>10</formula>
    </cfRule>
  </conditionalFormatting>
  <conditionalFormatting sqref="J13">
    <cfRule type="cellIs" dxfId="0" priority="3" stopIfTrue="1" operator="greaterThanOrEqual">
      <formula>10</formula>
    </cfRule>
  </conditionalFormatting>
  <dataValidations count="4">
    <dataValidation type="list" allowBlank="1" showInputMessage="1" showErrorMessage="1" errorTitle="IDENTIFICAÇÃO DO CONTRATO" error="INEXISTENTE" sqref="J13 H13">
      <formula1>$I$4:$I$8</formula1>
    </dataValidation>
    <dataValidation type="list" allowBlank="1" showInputMessage="1" showErrorMessage="1" errorTitle="IDENTIFICAÇÃO DO CONTRATO" error="INEXISTENTE" sqref="F13">
      <formula1>$G$4:$G$8</formula1>
    </dataValidation>
    <dataValidation type="list" allowBlank="1" showInputMessage="1" showErrorMessage="1" errorTitle="IDENTIFICAÇÃO DO CONTRATO" error="INEXISTENTE" sqref="B13">
      <formula1>$C$4:$C$8</formula1>
    </dataValidation>
    <dataValidation type="list" allowBlank="1" showInputMessage="1" showErrorMessage="1" errorTitle="IDENTIFICAÇÃO DO CONTRATO" error="INEXISTENTE" sqref="D13">
      <formula1>$E$4:$E$8</formula1>
    </dataValidation>
  </dataValidations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59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topLeftCell="B1" zoomScale="90" zoomScaleNormal="90" zoomScaleSheetLayoutView="75" workbookViewId="0">
      <selection activeCell="I4" sqref="I4"/>
    </sheetView>
  </sheetViews>
  <sheetFormatPr defaultRowHeight="15" x14ac:dyDescent="0.2"/>
  <cols>
    <col min="1" max="1" width="2.28515625" style="1" customWidth="1"/>
    <col min="2" max="2" width="38.7109375" style="1" customWidth="1"/>
    <col min="3" max="4" width="2.28515625" style="1" hidden="1" customWidth="1"/>
    <col min="5" max="5" width="38.7109375" style="1" customWidth="1"/>
    <col min="6" max="6" width="3.85546875" style="1" hidden="1" customWidth="1"/>
    <col min="7" max="7" width="38.7109375" style="1" customWidth="1"/>
    <col min="8" max="8" width="3.85546875" style="1" hidden="1" customWidth="1"/>
    <col min="9" max="9" width="38.7109375" style="1" customWidth="1"/>
    <col min="10" max="10" width="4.28515625" style="1" hidden="1" customWidth="1"/>
    <col min="11" max="12" width="2.5703125" style="1" hidden="1" customWidth="1"/>
    <col min="13" max="13" width="25.28515625" style="1" customWidth="1"/>
    <col min="14" max="16384" width="9.140625" style="1"/>
  </cols>
  <sheetData>
    <row r="1" spans="1:14" s="42" customFormat="1" ht="39.75" customHeight="1" thickBot="1" x14ac:dyDescent="0.25">
      <c r="A1" s="39"/>
      <c r="B1" s="217" t="s">
        <v>114</v>
      </c>
      <c r="C1" s="217"/>
      <c r="D1" s="217"/>
      <c r="E1" s="217"/>
      <c r="F1" s="217"/>
      <c r="G1" s="217"/>
      <c r="H1" s="217"/>
      <c r="I1" s="217"/>
      <c r="J1" s="47"/>
      <c r="K1" s="40"/>
      <c r="L1" s="41"/>
    </row>
    <row r="2" spans="1:14" s="3" customFormat="1" ht="106.5" customHeight="1" x14ac:dyDescent="0.2">
      <c r="A2" s="21"/>
      <c r="B2" s="81" t="s">
        <v>147</v>
      </c>
      <c r="C2" s="82"/>
      <c r="D2" s="82"/>
      <c r="E2" s="81" t="s">
        <v>151</v>
      </c>
      <c r="F2" s="82"/>
      <c r="G2" s="81" t="s">
        <v>152</v>
      </c>
      <c r="H2" s="81"/>
      <c r="I2" s="114" t="s">
        <v>153</v>
      </c>
      <c r="J2" s="106"/>
      <c r="K2" s="107"/>
      <c r="L2" s="108"/>
    </row>
    <row r="3" spans="1:14" s="5" customFormat="1" ht="123.75" customHeight="1" x14ac:dyDescent="0.2">
      <c r="A3" s="22"/>
      <c r="B3" s="115" t="s">
        <v>145</v>
      </c>
      <c r="C3" s="70">
        <v>1</v>
      </c>
      <c r="D3" s="70">
        <v>1</v>
      </c>
      <c r="E3" s="110" t="s">
        <v>154</v>
      </c>
      <c r="F3" s="70">
        <v>0</v>
      </c>
      <c r="G3" s="115" t="s">
        <v>158</v>
      </c>
      <c r="H3" s="70">
        <v>1</v>
      </c>
      <c r="I3" s="115" t="s">
        <v>160</v>
      </c>
      <c r="J3" s="71">
        <v>1</v>
      </c>
      <c r="K3" s="71">
        <v>0</v>
      </c>
      <c r="L3" s="109">
        <v>0</v>
      </c>
      <c r="M3" s="218"/>
      <c r="N3" s="218"/>
    </row>
    <row r="4" spans="1:14" s="5" customFormat="1" ht="124.5" customHeight="1" x14ac:dyDescent="0.2">
      <c r="A4" s="22"/>
      <c r="B4" s="115" t="s">
        <v>146</v>
      </c>
      <c r="C4" s="70"/>
      <c r="D4" s="70"/>
      <c r="E4" s="110" t="s">
        <v>155</v>
      </c>
      <c r="F4" s="70"/>
      <c r="G4" s="115" t="s">
        <v>159</v>
      </c>
      <c r="H4" s="70"/>
      <c r="I4" s="115" t="s">
        <v>162</v>
      </c>
      <c r="J4" s="71"/>
      <c r="K4" s="71"/>
      <c r="L4" s="109"/>
      <c r="M4" s="219"/>
      <c r="N4" s="219"/>
    </row>
    <row r="5" spans="1:14" s="5" customFormat="1" ht="151.5" customHeight="1" x14ac:dyDescent="0.2">
      <c r="A5" s="22"/>
      <c r="B5" s="115" t="s">
        <v>148</v>
      </c>
      <c r="C5" s="70">
        <v>2</v>
      </c>
      <c r="D5" s="70">
        <v>2</v>
      </c>
      <c r="E5" s="110" t="s">
        <v>157</v>
      </c>
      <c r="F5" s="70">
        <v>2</v>
      </c>
      <c r="G5" s="120" t="s">
        <v>72</v>
      </c>
      <c r="H5" s="115">
        <v>2</v>
      </c>
      <c r="I5" s="115" t="s">
        <v>161</v>
      </c>
      <c r="J5" s="90">
        <v>4</v>
      </c>
      <c r="K5" s="49">
        <v>2</v>
      </c>
      <c r="L5" s="45">
        <v>2</v>
      </c>
    </row>
    <row r="6" spans="1:14" s="5" customFormat="1" ht="171" customHeight="1" x14ac:dyDescent="0.2">
      <c r="A6" s="22"/>
      <c r="B6" s="117" t="s">
        <v>149</v>
      </c>
      <c r="C6" s="117">
        <v>3</v>
      </c>
      <c r="D6" s="117">
        <v>3</v>
      </c>
      <c r="E6" s="110" t="s">
        <v>156</v>
      </c>
      <c r="F6" s="117">
        <v>3</v>
      </c>
      <c r="G6" s="120" t="s">
        <v>72</v>
      </c>
      <c r="H6" s="117"/>
      <c r="I6" s="120" t="s">
        <v>72</v>
      </c>
      <c r="J6" s="91"/>
      <c r="K6" s="11"/>
      <c r="L6" s="6"/>
    </row>
    <row r="7" spans="1:14" s="5" customFormat="1" ht="15" customHeight="1" x14ac:dyDescent="0.2">
      <c r="A7" s="22"/>
      <c r="B7" s="113"/>
      <c r="C7" s="113">
        <v>5</v>
      </c>
      <c r="D7" s="113">
        <v>5</v>
      </c>
      <c r="E7" s="126"/>
      <c r="F7" s="113">
        <v>10</v>
      </c>
      <c r="G7" s="113"/>
      <c r="H7" s="113">
        <v>10</v>
      </c>
      <c r="I7" s="113"/>
      <c r="J7" s="127">
        <v>5</v>
      </c>
      <c r="K7" s="93">
        <v>5</v>
      </c>
      <c r="L7" s="6">
        <v>5</v>
      </c>
    </row>
    <row r="8" spans="1:14" s="5" customFormat="1" ht="30.75" customHeight="1" x14ac:dyDescent="0.2">
      <c r="A8" s="22"/>
      <c r="B8" s="160" t="s">
        <v>150</v>
      </c>
      <c r="C8" s="80"/>
      <c r="D8" s="160"/>
      <c r="E8" s="160"/>
      <c r="F8" s="161"/>
      <c r="G8" s="162"/>
      <c r="H8" s="113"/>
      <c r="I8" s="113"/>
      <c r="J8" s="113"/>
      <c r="K8" s="113"/>
      <c r="L8" s="127"/>
    </row>
    <row r="9" spans="1:14" s="5" customFormat="1" ht="0.75" customHeight="1" x14ac:dyDescent="0.2">
      <c r="A9" s="22"/>
      <c r="B9" s="113"/>
      <c r="C9" s="113"/>
      <c r="D9" s="113"/>
      <c r="E9" s="126"/>
      <c r="F9" s="113"/>
      <c r="G9" s="113"/>
      <c r="H9" s="113"/>
      <c r="I9" s="113"/>
      <c r="J9" s="113"/>
      <c r="K9" s="113"/>
      <c r="L9" s="127"/>
    </row>
    <row r="10" spans="1:14" s="5" customFormat="1" ht="46.5" customHeight="1" x14ac:dyDescent="0.2">
      <c r="A10" s="22"/>
      <c r="B10" s="113"/>
      <c r="C10" s="113"/>
      <c r="D10" s="113"/>
      <c r="E10" s="126"/>
      <c r="F10" s="113"/>
      <c r="G10" s="113"/>
      <c r="H10" s="113"/>
      <c r="I10" s="113"/>
      <c r="J10" s="113"/>
      <c r="K10" s="113"/>
      <c r="L10" s="127"/>
    </row>
    <row r="11" spans="1:14" s="5" customFormat="1" ht="35.25" hidden="1" customHeight="1" x14ac:dyDescent="0.2">
      <c r="A11" s="22"/>
      <c r="B11" s="222" t="s">
        <v>9</v>
      </c>
      <c r="C11" s="216"/>
      <c r="D11" s="216"/>
      <c r="E11" s="216"/>
      <c r="F11" s="216"/>
      <c r="G11" s="216"/>
      <c r="H11" s="216"/>
      <c r="I11" s="216"/>
      <c r="J11" s="216"/>
      <c r="K11" s="216"/>
      <c r="L11" s="8"/>
    </row>
    <row r="12" spans="1:14" s="10" customFormat="1" ht="33" hidden="1" customHeight="1" thickBot="1" x14ac:dyDescent="0.25">
      <c r="A12" s="23"/>
      <c r="B12" s="98">
        <v>2</v>
      </c>
      <c r="C12" s="99"/>
      <c r="D12" s="99"/>
      <c r="E12" s="98">
        <v>3</v>
      </c>
      <c r="F12" s="99"/>
      <c r="G12" s="98">
        <v>1</v>
      </c>
      <c r="H12" s="99"/>
      <c r="I12" s="98">
        <v>5</v>
      </c>
      <c r="J12" s="102"/>
      <c r="K12" s="74"/>
      <c r="L12" s="9"/>
      <c r="M12" s="54"/>
    </row>
    <row r="13" spans="1:14" s="3" customFormat="1" hidden="1" x14ac:dyDescent="0.2">
      <c r="A13" s="21"/>
      <c r="B13" s="103" t="s">
        <v>0</v>
      </c>
      <c r="C13" s="103"/>
      <c r="D13" s="103"/>
      <c r="E13" s="103" t="s">
        <v>1</v>
      </c>
      <c r="F13" s="103"/>
      <c r="G13" s="103" t="s">
        <v>2</v>
      </c>
      <c r="H13" s="103"/>
      <c r="I13" s="103" t="s">
        <v>3</v>
      </c>
      <c r="J13" s="103"/>
      <c r="K13" s="100"/>
      <c r="M13" s="55"/>
    </row>
    <row r="14" spans="1:14" hidden="1" x14ac:dyDescent="0.2">
      <c r="A14" s="20"/>
      <c r="B14" s="103"/>
      <c r="C14" s="104"/>
      <c r="D14" s="104"/>
      <c r="E14" s="103"/>
      <c r="F14" s="104"/>
      <c r="G14" s="104"/>
      <c r="H14" s="104"/>
      <c r="I14" s="104"/>
      <c r="J14" s="104"/>
      <c r="K14" s="101"/>
      <c r="M14" s="56"/>
    </row>
    <row r="15" spans="1:14" ht="24" hidden="1" customHeight="1" x14ac:dyDescent="0.2">
      <c r="A15" s="20"/>
      <c r="B15" s="94" t="s">
        <v>71</v>
      </c>
      <c r="C15" s="95"/>
      <c r="D15" s="95"/>
      <c r="E15" s="96" t="e">
        <f>B12+E12+G12+#REF!</f>
        <v>#REF!</v>
      </c>
      <c r="F15" s="87"/>
      <c r="G15" s="223" t="s">
        <v>24</v>
      </c>
      <c r="H15" s="224"/>
      <c r="I15" s="97"/>
      <c r="J15" s="116"/>
      <c r="M15" s="56"/>
    </row>
    <row r="16" spans="1:14" ht="24" hidden="1" customHeight="1" x14ac:dyDescent="0.2">
      <c r="A16" s="20"/>
      <c r="B16" s="69" t="s">
        <v>23</v>
      </c>
      <c r="C16" s="85" t="s">
        <v>19</v>
      </c>
      <c r="D16" s="85" t="s">
        <v>19</v>
      </c>
      <c r="E16" s="85" t="s">
        <v>25</v>
      </c>
      <c r="F16" s="87"/>
      <c r="G16" s="220" t="s">
        <v>16</v>
      </c>
      <c r="H16" s="221"/>
      <c r="I16" s="88" t="s">
        <v>29</v>
      </c>
      <c r="J16" s="89"/>
      <c r="M16" s="56"/>
    </row>
    <row r="17" spans="1:13" ht="24" hidden="1" customHeight="1" x14ac:dyDescent="0.2">
      <c r="A17" s="20"/>
      <c r="B17" s="92"/>
      <c r="C17" s="92"/>
      <c r="D17" s="92"/>
      <c r="E17" s="92"/>
      <c r="F17" s="87"/>
      <c r="G17" s="220" t="s">
        <v>17</v>
      </c>
      <c r="H17" s="221"/>
      <c r="I17" s="88" t="s">
        <v>30</v>
      </c>
      <c r="J17" s="89"/>
      <c r="M17" s="56"/>
    </row>
    <row r="18" spans="1:13" ht="24.75" hidden="1" customHeight="1" x14ac:dyDescent="0.2">
      <c r="A18" s="20"/>
      <c r="B18" s="92"/>
      <c r="C18" s="92"/>
      <c r="D18" s="92"/>
      <c r="E18" s="92"/>
      <c r="F18" s="87"/>
      <c r="G18" s="220" t="s">
        <v>18</v>
      </c>
      <c r="H18" s="221"/>
      <c r="I18" s="88" t="s">
        <v>28</v>
      </c>
      <c r="J18" s="89"/>
      <c r="M18" s="56"/>
    </row>
    <row r="19" spans="1:13" ht="11.25" hidden="1" customHeight="1" x14ac:dyDescent="0.2">
      <c r="A19" s="20"/>
      <c r="G19" s="46"/>
      <c r="H19" s="46"/>
      <c r="I19" s="46"/>
      <c r="M19" s="56"/>
    </row>
    <row r="20" spans="1:13" hidden="1" x14ac:dyDescent="0.2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56"/>
    </row>
    <row r="21" spans="1:13" x14ac:dyDescent="0.2">
      <c r="M21" s="56"/>
    </row>
    <row r="22" spans="1:13" x14ac:dyDescent="0.2">
      <c r="M22" s="56"/>
    </row>
    <row r="23" spans="1:13" ht="23.25" x14ac:dyDescent="0.2">
      <c r="H23" s="29"/>
      <c r="M23" s="56"/>
    </row>
    <row r="24" spans="1:13" ht="23.25" x14ac:dyDescent="0.2">
      <c r="H24" s="29"/>
      <c r="M24" s="56"/>
    </row>
    <row r="25" spans="1:13" ht="23.25" x14ac:dyDescent="0.2">
      <c r="H25" s="29"/>
    </row>
    <row r="26" spans="1:13" ht="23.25" x14ac:dyDescent="0.2">
      <c r="H26" s="29"/>
    </row>
  </sheetData>
  <mergeCells count="8">
    <mergeCell ref="B1:I1"/>
    <mergeCell ref="M3:N3"/>
    <mergeCell ref="M4:N4"/>
    <mergeCell ref="G18:H18"/>
    <mergeCell ref="B11:K11"/>
    <mergeCell ref="G15:H15"/>
    <mergeCell ref="G16:H16"/>
    <mergeCell ref="G17:H17"/>
  </mergeCells>
  <phoneticPr fontId="19" type="noConversion"/>
  <dataValidations disablePrompts="1" count="3">
    <dataValidation type="list" allowBlank="1" showInputMessage="1" showErrorMessage="1" errorTitle="IDENTIFICAÇÃO DO CONTRATO" error="INEXISTENTE" sqref="G12">
      <formula1>$H$3:$H$7</formula1>
    </dataValidation>
    <dataValidation type="list" allowBlank="1" showInputMessage="1" showErrorMessage="1" errorTitle="IDENTIFICAÇÃO DO CONTRATO" error="INEXISTENTE" sqref="E12">
      <formula1>$F$3:$F$7</formula1>
    </dataValidation>
    <dataValidation type="list" allowBlank="1" showInputMessage="1" showErrorMessage="1" errorTitle="IDENTIFICAÇÃO DO CONTRATO" error="INEXISTENTE" sqref="I12 B12">
      <formula1>$C$3:$C$7</formula1>
    </dataValidation>
  </dataValidations>
  <printOptions horizontalCentered="1"/>
  <pageMargins left="0.78740157480314965" right="0.78740157480314965" top="1.0236220472440944" bottom="0.59055118110236227" header="0.51181102362204722" footer="0.27559055118110237"/>
  <pageSetup paperSize="9" scale="64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Resultado</vt:lpstr>
      <vt:lpstr>1.1 - Características Técnicas</vt:lpstr>
      <vt:lpstr>1.2 - Estado de Conservação</vt:lpstr>
      <vt:lpstr>1.3 - Plano de Segurança </vt:lpstr>
      <vt:lpstr>DANOS POTENCIAIS</vt:lpstr>
      <vt:lpstr>'1.1 - Características Técnicas'!Area_de_impressao</vt:lpstr>
      <vt:lpstr>'1.2 - Estado de Conservação'!Area_de_impressao</vt:lpstr>
      <vt:lpstr>'1.3 - Plano de Segurança '!Area_de_impressao</vt:lpstr>
      <vt:lpstr>'DANOS POTENCIAIS'!Area_de_impressao</vt:lpstr>
      <vt:lpstr>Resultado!Area_de_impressao</vt:lpstr>
    </vt:vector>
  </TitlesOfParts>
  <Company>ELETRONORTE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Centrais Eletricas do Norte do Brasil</dc:creator>
  <cp:lastModifiedBy>gestor_seg</cp:lastModifiedBy>
  <cp:lastPrinted>2012-02-03T12:53:23Z</cp:lastPrinted>
  <dcterms:created xsi:type="dcterms:W3CDTF">2010-10-05T12:20:28Z</dcterms:created>
  <dcterms:modified xsi:type="dcterms:W3CDTF">2012-04-10T21:14:02Z</dcterms:modified>
</cp:coreProperties>
</file>